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ate1904="1" defaultThemeVersion="124226"/>
  <bookViews>
    <workbookView xWindow="120" yWindow="90" windowWidth="19440" windowHeight="14970"/>
  </bookViews>
  <sheets>
    <sheet name="Cyo m-s 2012" sheetId="1" r:id="rId1"/>
  </sheets>
  <definedNames>
    <definedName name="_xlnm.Print_Titles" localSheetId="0">'Cyo m-s 2012'!$1:$2</definedName>
  </definedNames>
  <calcPr calcId="145621"/>
</workbook>
</file>

<file path=xl/calcChain.xml><?xml version="1.0" encoding="utf-8"?>
<calcChain xmlns="http://schemas.openxmlformats.org/spreadsheetml/2006/main">
  <c r="AS356" i="1"/>
  <c r="AS351"/>
  <c r="AS393"/>
  <c r="AS133"/>
  <c r="AS215"/>
  <c r="AS459"/>
  <c r="AS668"/>
  <c r="AS611"/>
  <c r="AS504" l="1"/>
  <c r="AS697"/>
  <c r="AS691"/>
  <c r="AS685"/>
  <c r="AS681"/>
  <c r="AS677"/>
  <c r="AS663"/>
  <c r="AS658"/>
  <c r="AS653"/>
  <c r="AS649"/>
  <c r="AS644"/>
  <c r="AS639"/>
  <c r="AS634"/>
  <c r="AS629"/>
  <c r="AS624"/>
  <c r="AS619"/>
  <c r="AS615"/>
  <c r="AS605"/>
  <c r="AS601"/>
  <c r="AS596"/>
  <c r="AS591"/>
  <c r="AS586"/>
  <c r="AS580"/>
  <c r="AS569"/>
  <c r="AS563"/>
  <c r="AS558"/>
  <c r="AS552"/>
  <c r="AS546"/>
  <c r="AS541"/>
  <c r="AS535"/>
  <c r="AS533"/>
  <c r="AS530"/>
  <c r="AS527"/>
  <c r="AS522"/>
  <c r="AS520"/>
  <c r="AS517"/>
  <c r="AS514"/>
  <c r="AS502"/>
  <c r="AS498"/>
  <c r="AS506"/>
  <c r="AS485"/>
  <c r="AS483"/>
  <c r="AS481"/>
  <c r="AS477"/>
  <c r="AS471"/>
  <c r="AS469"/>
  <c r="AS467"/>
  <c r="AS463"/>
  <c r="AS455"/>
  <c r="AS451"/>
  <c r="AS448"/>
  <c r="AS444"/>
  <c r="AS440"/>
  <c r="AS437"/>
  <c r="AS434"/>
  <c r="AS431"/>
  <c r="AS428"/>
  <c r="AS424"/>
  <c r="AS415"/>
  <c r="AS410"/>
  <c r="AS402"/>
  <c r="AS398"/>
  <c r="AS388"/>
  <c r="AS383"/>
  <c r="AS378"/>
  <c r="AS374"/>
  <c r="AS370"/>
  <c r="AS365"/>
  <c r="AS361"/>
  <c r="AS345"/>
  <c r="AS336"/>
  <c r="AS340"/>
  <c r="AS330"/>
  <c r="AS332"/>
  <c r="AS328"/>
  <c r="AS320"/>
  <c r="AS313"/>
  <c r="AS310"/>
  <c r="AS305"/>
  <c r="AS315"/>
  <c r="AS301"/>
  <c r="AS299"/>
  <c r="AS296"/>
  <c r="AS292"/>
  <c r="AS286"/>
  <c r="AS288"/>
  <c r="AS283"/>
  <c r="AS279"/>
  <c r="AS210"/>
  <c r="AS206"/>
  <c r="AS201"/>
  <c r="AS197"/>
  <c r="AS188"/>
  <c r="AS180"/>
  <c r="AS176"/>
  <c r="AS172"/>
  <c r="AS167"/>
  <c r="AS162"/>
  <c r="AS158"/>
  <c r="AS153"/>
  <c r="AS149"/>
  <c r="AS144"/>
  <c r="AS139"/>
  <c r="AS126"/>
  <c r="AS135"/>
  <c r="AS122"/>
  <c r="AS116"/>
  <c r="AS114"/>
  <c r="AS109"/>
  <c r="AS118"/>
  <c r="AS104"/>
  <c r="AS102"/>
  <c r="AS94"/>
  <c r="AS98"/>
  <c r="AS66"/>
  <c r="AS62"/>
  <c r="AS58"/>
  <c r="AS54"/>
  <c r="AS50"/>
  <c r="AS38"/>
  <c r="AS26"/>
  <c r="AS14"/>
</calcChain>
</file>

<file path=xl/sharedStrings.xml><?xml version="1.0" encoding="utf-8"?>
<sst xmlns="http://schemas.openxmlformats.org/spreadsheetml/2006/main" count="2190" uniqueCount="137">
  <si>
    <t>Tjänst</t>
  </si>
  <si>
    <t>Typ</t>
  </si>
  <si>
    <t>Start</t>
  </si>
  <si>
    <t>Slut</t>
  </si>
  <si>
    <t>Av</t>
  </si>
  <si>
    <t>Pass</t>
  </si>
  <si>
    <t>NT</t>
  </si>
  <si>
    <t>Teh S</t>
  </si>
  <si>
    <t>22'00</t>
  </si>
  <si>
    <t>Städ stn</t>
  </si>
  <si>
    <t>Kap S</t>
  </si>
  <si>
    <t>Gas</t>
  </si>
  <si>
    <t>Ros X</t>
  </si>
  <si>
    <t>22'30</t>
  </si>
  <si>
    <t>Gär N</t>
  </si>
  <si>
    <t>Mör</t>
  </si>
  <si>
    <t>Unt</t>
  </si>
  <si>
    <t>23'00</t>
  </si>
  <si>
    <t>Slu X</t>
  </si>
  <si>
    <t>Slu N</t>
  </si>
  <si>
    <t>Ömt S</t>
  </si>
  <si>
    <t>Beh N</t>
  </si>
  <si>
    <t>23'30</t>
  </si>
  <si>
    <t>Std N</t>
  </si>
  <si>
    <t>Tce S</t>
  </si>
  <si>
    <t>Tce N</t>
  </si>
  <si>
    <t>Das S</t>
  </si>
  <si>
    <t>Beh S</t>
  </si>
  <si>
    <t>KSV</t>
  </si>
  <si>
    <t>Ömt N</t>
  </si>
  <si>
    <t>P Tce N</t>
  </si>
  <si>
    <t>Spr Gas4</t>
  </si>
  <si>
    <t>X Slu X2</t>
  </si>
  <si>
    <t>Kap N</t>
  </si>
  <si>
    <t>X Tce S4</t>
  </si>
  <si>
    <t>X Tce S2</t>
  </si>
  <si>
    <t>HT</t>
  </si>
  <si>
    <t>Das N</t>
  </si>
  <si>
    <t>Gär S</t>
  </si>
  <si>
    <t>Tce S3</t>
  </si>
  <si>
    <t>Ros S</t>
  </si>
  <si>
    <t>Slu S</t>
  </si>
  <si>
    <t>P3 Tce N</t>
  </si>
  <si>
    <t>Spr Gas1</t>
  </si>
  <si>
    <t>Spr Gas6</t>
  </si>
  <si>
    <t>Teh N</t>
  </si>
  <si>
    <t>P4 Tce N</t>
  </si>
  <si>
    <t>Spr Gas5</t>
  </si>
  <si>
    <t>P2 Tce S</t>
  </si>
  <si>
    <t>S TceS2</t>
  </si>
  <si>
    <t>Spr Gas2</t>
  </si>
  <si>
    <t>Std S</t>
  </si>
  <si>
    <t>P Teh N</t>
  </si>
  <si>
    <t>Spr TceC</t>
  </si>
  <si>
    <t>S TceN1</t>
  </si>
  <si>
    <t>Spr Tce4</t>
  </si>
  <si>
    <t>Tce X</t>
  </si>
  <si>
    <t>P2 Tce N</t>
  </si>
  <si>
    <t>Spr TceB</t>
  </si>
  <si>
    <t>X RosX</t>
  </si>
  <si>
    <t>S GärN</t>
  </si>
  <si>
    <t>Spr Gas3</t>
  </si>
  <si>
    <t>P Das N</t>
  </si>
  <si>
    <t>Spr Tce8</t>
  </si>
  <si>
    <t>P Slu N</t>
  </si>
  <si>
    <t>Spr Tce6</t>
  </si>
  <si>
    <t>P Slu X</t>
  </si>
  <si>
    <t>Spr Tce2</t>
  </si>
  <si>
    <t>Spr TceA</t>
  </si>
  <si>
    <t>P3 Slu X</t>
  </si>
  <si>
    <t>Spr Tce3</t>
  </si>
  <si>
    <t>P Teh S</t>
  </si>
  <si>
    <t>Spr Tce5</t>
  </si>
  <si>
    <t>P2 Slu X</t>
  </si>
  <si>
    <t>Spr Tce7</t>
  </si>
  <si>
    <t>S TceS1</t>
  </si>
  <si>
    <t>P3 Tce S</t>
  </si>
  <si>
    <t>S DasS1</t>
  </si>
  <si>
    <t>P Tce S</t>
  </si>
  <si>
    <t>Spr Tce9</t>
  </si>
  <si>
    <t>S TehS</t>
  </si>
  <si>
    <t>Spr Tce1</t>
  </si>
  <si>
    <t>S SluN</t>
  </si>
  <si>
    <t>X Ömt S2</t>
  </si>
  <si>
    <t>Tce N5</t>
  </si>
  <si>
    <t>X Tce N2</t>
  </si>
  <si>
    <t>S SluN2</t>
  </si>
  <si>
    <t>P5 Tce N</t>
  </si>
  <si>
    <t>P Ömt N</t>
  </si>
  <si>
    <t>P Ömt S</t>
  </si>
  <si>
    <t>P2 Slu N</t>
  </si>
  <si>
    <t xml:space="preserve">Plats </t>
  </si>
  <si>
    <t>Rt</t>
  </si>
  <si>
    <t>DS50</t>
  </si>
  <si>
    <t xml:space="preserve"> Beh S</t>
  </si>
  <si>
    <t>DS75</t>
  </si>
  <si>
    <t>Oml.</t>
  </si>
  <si>
    <t>soctjänst</t>
  </si>
  <si>
    <t>SPÄRRLIN</t>
  </si>
  <si>
    <t>DT</t>
  </si>
  <si>
    <t>S Gär N</t>
  </si>
  <si>
    <t>X Tce S1</t>
  </si>
  <si>
    <t>S Tce S</t>
  </si>
  <si>
    <t>S Tce S2</t>
  </si>
  <si>
    <t>X Tce N1</t>
  </si>
  <si>
    <t>X Gas</t>
  </si>
  <si>
    <t>Lördag</t>
  </si>
  <si>
    <t>Anpassade korta tjänster</t>
  </si>
  <si>
    <t>Söndag</t>
  </si>
  <si>
    <t>Paus 200-230</t>
  </si>
  <si>
    <t>S1-tjänster natt</t>
  </si>
  <si>
    <t>Fredag</t>
  </si>
  <si>
    <t>Måndag - torsdag</t>
  </si>
  <si>
    <t>Z4-5</t>
  </si>
  <si>
    <t>V5</t>
  </si>
  <si>
    <t>KSV natt fre-lör</t>
  </si>
  <si>
    <t>V-tjänster natt</t>
  </si>
  <si>
    <t>V-grupper ut</t>
  </si>
  <si>
    <t>S1-tjänster ut</t>
  </si>
  <si>
    <t>V-grupper in</t>
  </si>
  <si>
    <t>5215=5213</t>
  </si>
  <si>
    <t>5221+5223</t>
  </si>
  <si>
    <t>5214=5212</t>
  </si>
  <si>
    <t>5220=52018</t>
  </si>
  <si>
    <t>5226=5224</t>
  </si>
  <si>
    <t>KSV2 S1-tjänster</t>
  </si>
  <si>
    <t>KSV2 V-tjänster</t>
  </si>
  <si>
    <t>S1-tjänster in</t>
  </si>
  <si>
    <t>sprlin</t>
  </si>
  <si>
    <t>V.a.t.</t>
  </si>
  <si>
    <t>1Q</t>
  </si>
  <si>
    <t>2Q</t>
  </si>
  <si>
    <t>3Q</t>
  </si>
  <si>
    <t>Från 23/10</t>
  </si>
  <si>
    <t>25/6 - 22/10</t>
  </si>
  <si>
    <t>Tjtid</t>
  </si>
  <si>
    <t>(P: plattform; S: spärrlinje; X: extra förstärkningsspärr; Spr: sprängning-utrymningshjälp)</t>
  </si>
</sst>
</file>

<file path=xl/styles.xml><?xml version="1.0" encoding="utf-8"?>
<styleSheet xmlns="http://schemas.openxmlformats.org/spreadsheetml/2006/main">
  <numFmts count="1">
    <numFmt numFmtId="164" formatCode="[h]:mm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6">
    <xf numFmtId="0" fontId="0" fillId="0" borderId="0" xfId="0"/>
    <xf numFmtId="164" fontId="0" fillId="0" borderId="0" xfId="0" applyNumberFormat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6" fillId="0" borderId="13" xfId="0" applyFont="1" applyBorder="1" applyAlignment="1">
      <alignment horizontal="right"/>
    </xf>
    <xf numFmtId="0" fontId="0" fillId="0" borderId="14" xfId="0" applyBorder="1"/>
    <xf numFmtId="164" fontId="0" fillId="0" borderId="14" xfId="0" applyNumberFormat="1" applyBorder="1"/>
    <xf numFmtId="164" fontId="0" fillId="0" borderId="11" xfId="0" applyNumberFormat="1" applyBorder="1"/>
    <xf numFmtId="0" fontId="0" fillId="0" borderId="15" xfId="0" applyBorder="1"/>
    <xf numFmtId="0" fontId="16" fillId="0" borderId="0" xfId="0" applyFont="1" applyBorder="1" applyAlignment="1">
      <alignment horizontal="right"/>
    </xf>
    <xf numFmtId="0" fontId="0" fillId="0" borderId="0" xfId="0" applyBorder="1"/>
    <xf numFmtId="164" fontId="0" fillId="0" borderId="0" xfId="0" applyNumberFormat="1" applyBorder="1"/>
    <xf numFmtId="164" fontId="0" fillId="0" borderId="16" xfId="0" applyNumberFormat="1" applyBorder="1"/>
    <xf numFmtId="0" fontId="0" fillId="0" borderId="17" xfId="0" applyBorder="1"/>
    <xf numFmtId="164" fontId="0" fillId="0" borderId="17" xfId="0" applyNumberFormat="1" applyBorder="1"/>
    <xf numFmtId="164" fontId="0" fillId="0" borderId="13" xfId="0" applyNumberFormat="1" applyBorder="1"/>
    <xf numFmtId="0" fontId="16" fillId="0" borderId="0" xfId="0" applyFont="1"/>
    <xf numFmtId="0" fontId="0" fillId="0" borderId="16" xfId="0" applyBorder="1"/>
    <xf numFmtId="0" fontId="0" fillId="0" borderId="13" xfId="0" applyBorder="1"/>
    <xf numFmtId="0" fontId="16" fillId="0" borderId="10" xfId="0" applyFont="1" applyBorder="1"/>
    <xf numFmtId="164" fontId="16" fillId="0" borderId="0" xfId="0" applyNumberFormat="1" applyFont="1"/>
    <xf numFmtId="0" fontId="16" fillId="0" borderId="0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7" xfId="0" applyFont="1" applyBorder="1"/>
    <xf numFmtId="0" fontId="16" fillId="0" borderId="0" xfId="0" applyFont="1" applyBorder="1"/>
    <xf numFmtId="164" fontId="16" fillId="0" borderId="0" xfId="0" applyNumberFormat="1" applyFont="1" applyBorder="1"/>
    <xf numFmtId="0" fontId="16" fillId="0" borderId="14" xfId="0" applyFont="1" applyBorder="1"/>
    <xf numFmtId="0" fontId="16" fillId="0" borderId="12" xfId="0" applyFont="1" applyBorder="1"/>
    <xf numFmtId="0" fontId="16" fillId="0" borderId="15" xfId="0" applyFont="1" applyBorder="1"/>
    <xf numFmtId="0" fontId="16" fillId="0" borderId="15" xfId="0" applyFont="1" applyBorder="1" applyAlignment="1"/>
    <xf numFmtId="0" fontId="16" fillId="0" borderId="0" xfId="0" applyFont="1" applyFill="1" applyBorder="1"/>
    <xf numFmtId="0" fontId="18" fillId="0" borderId="10" xfId="0" applyFont="1" applyBorder="1"/>
    <xf numFmtId="0" fontId="18" fillId="0" borderId="15" xfId="0" applyFont="1" applyBorder="1"/>
    <xf numFmtId="0" fontId="18" fillId="0" borderId="0" xfId="0" applyFont="1" applyBorder="1"/>
    <xf numFmtId="164" fontId="18" fillId="0" borderId="0" xfId="0" applyNumberFormat="1" applyFont="1" applyBorder="1"/>
    <xf numFmtId="164" fontId="18" fillId="0" borderId="16" xfId="0" applyNumberFormat="1" applyFont="1" applyBorder="1"/>
    <xf numFmtId="0" fontId="18" fillId="0" borderId="12" xfId="0" applyFont="1" applyBorder="1"/>
    <xf numFmtId="0" fontId="18" fillId="0" borderId="17" xfId="0" applyFont="1" applyBorder="1"/>
    <xf numFmtId="164" fontId="18" fillId="0" borderId="17" xfId="0" applyNumberFormat="1" applyFont="1" applyBorder="1"/>
    <xf numFmtId="164" fontId="18" fillId="0" borderId="13" xfId="0" applyNumberFormat="1" applyFont="1" applyBorder="1"/>
    <xf numFmtId="0" fontId="18" fillId="0" borderId="14" xfId="0" applyFont="1" applyBorder="1"/>
    <xf numFmtId="0" fontId="0" fillId="0" borderId="0" xfId="0" applyFill="1" applyBorder="1"/>
    <xf numFmtId="164" fontId="18" fillId="0" borderId="14" xfId="0" applyNumberFormat="1" applyFont="1" applyBorder="1"/>
    <xf numFmtId="164" fontId="18" fillId="0" borderId="11" xfId="0" applyNumberFormat="1" applyFont="1" applyBorder="1"/>
    <xf numFmtId="164" fontId="0" fillId="0" borderId="13" xfId="0" applyNumberFormat="1" applyFont="1" applyBorder="1"/>
    <xf numFmtId="0" fontId="18" fillId="0" borderId="0" xfId="0" applyFont="1"/>
    <xf numFmtId="164" fontId="18" fillId="0" borderId="0" xfId="0" applyNumberFormat="1" applyFont="1"/>
    <xf numFmtId="0" fontId="18" fillId="0" borderId="16" xfId="0" applyFont="1" applyBorder="1"/>
    <xf numFmtId="0" fontId="18" fillId="0" borderId="11" xfId="0" applyFont="1" applyBorder="1"/>
    <xf numFmtId="0" fontId="19" fillId="0" borderId="0" xfId="0" applyFont="1"/>
    <xf numFmtId="164" fontId="20" fillId="0" borderId="0" xfId="0" applyNumberFormat="1" applyFont="1"/>
    <xf numFmtId="164" fontId="19" fillId="0" borderId="0" xfId="0" applyNumberFormat="1" applyFont="1" applyBorder="1"/>
    <xf numFmtId="164" fontId="19" fillId="0" borderId="0" xfId="0" applyNumberFormat="1" applyFont="1"/>
    <xf numFmtId="164" fontId="21" fillId="0" borderId="0" xfId="0" applyNumberFormat="1" applyFont="1"/>
    <xf numFmtId="0" fontId="21" fillId="0" borderId="0" xfId="0" applyFont="1"/>
  </cellXfs>
  <cellStyles count="42">
    <cellStyle name="20% - Dekorfärg1" xfId="19" builtinId="30" customBuiltin="1"/>
    <cellStyle name="20% - Dekorfärg2" xfId="23" builtinId="34" customBuiltin="1"/>
    <cellStyle name="20% - Dekorfärg3" xfId="27" builtinId="38" customBuiltin="1"/>
    <cellStyle name="20% - Dekorfärg4" xfId="31" builtinId="42" customBuiltin="1"/>
    <cellStyle name="20% - Dekorfärg5" xfId="35" builtinId="46" customBuiltin="1"/>
    <cellStyle name="20% - Dekorfärg6" xfId="39" builtinId="50" customBuiltin="1"/>
    <cellStyle name="40% - Dekorfärg1" xfId="20" builtinId="31" customBuiltin="1"/>
    <cellStyle name="40% - Dekorfärg2" xfId="24" builtinId="35" customBuiltin="1"/>
    <cellStyle name="40% - Dekorfärg3" xfId="28" builtinId="39" customBuiltin="1"/>
    <cellStyle name="40% - Dekorfärg4" xfId="32" builtinId="43" customBuiltin="1"/>
    <cellStyle name="40% - Dekorfärg5" xfId="36" builtinId="47" customBuiltin="1"/>
    <cellStyle name="40% - Dekorfärg6" xfId="40" builtinId="51" customBuiltin="1"/>
    <cellStyle name="60% - Dekorfärg1" xfId="21" builtinId="32" customBuiltin="1"/>
    <cellStyle name="60% - Dekorfärg2" xfId="25" builtinId="36" customBuiltin="1"/>
    <cellStyle name="60% - Dekorfärg3" xfId="29" builtinId="40" customBuiltin="1"/>
    <cellStyle name="60% - Dekorfärg4" xfId="33" builtinId="44" customBuiltin="1"/>
    <cellStyle name="60% - Dekorfärg5" xfId="37" builtinId="48" customBuiltin="1"/>
    <cellStyle name="60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ålig" xfId="7" builtinId="27" customBuiltin="1"/>
    <cellStyle name="Färg1" xfId="18" builtinId="29" customBuiltin="1"/>
    <cellStyle name="Färg2" xfId="22" builtinId="33" customBuiltin="1"/>
    <cellStyle name="Färg3" xfId="26" builtinId="37" customBuiltin="1"/>
    <cellStyle name="Färg4" xfId="30" builtinId="41" customBuiltin="1"/>
    <cellStyle name="Färg5" xfId="34" builtinId="45" customBuiltin="1"/>
    <cellStyle name="Färg6" xfId="38" builtinId="49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C697"/>
  <sheetViews>
    <sheetView tabSelected="1" zoomScaleNormal="100" zoomScaleSheetLayoutView="70" workbookViewId="0">
      <pane ySplit="2" topLeftCell="A3" activePane="bottomLeft" state="frozen"/>
      <selection pane="bottomLeft" activeCell="AA317" sqref="AA317"/>
    </sheetView>
  </sheetViews>
  <sheetFormatPr defaultRowHeight="15"/>
  <cols>
    <col min="1" max="1" width="7.85546875" customWidth="1"/>
    <col min="2" max="2" width="4.5703125" hidden="1" customWidth="1"/>
    <col min="3" max="3" width="8.85546875" hidden="1" customWidth="1"/>
    <col min="4" max="4" width="9.42578125" customWidth="1"/>
    <col min="5" max="6" width="8.5703125" style="1" bestFit="1" customWidth="1"/>
    <col min="7" max="7" width="4.5703125" bestFit="1" customWidth="1"/>
    <col min="8" max="8" width="4.42578125" customWidth="1"/>
    <col min="9" max="11" width="7.28515625" style="1" customWidth="1"/>
    <col min="12" max="12" width="7.7109375" customWidth="1"/>
    <col min="13" max="13" width="6.28515625" hidden="1" customWidth="1"/>
    <col min="14" max="14" width="3.7109375" hidden="1" customWidth="1"/>
    <col min="15" max="15" width="9.42578125" customWidth="1"/>
    <col min="16" max="17" width="8.5703125" style="1" bestFit="1" customWidth="1"/>
    <col min="18" max="18" width="4.5703125" bestFit="1" customWidth="1"/>
    <col min="19" max="19" width="4.42578125" customWidth="1"/>
    <col min="20" max="20" width="7.28515625" style="1" customWidth="1"/>
    <col min="21" max="21" width="7.28515625" style="1" bestFit="1" customWidth="1"/>
    <col min="22" max="22" width="7.28515625" style="1" customWidth="1"/>
    <col min="23" max="23" width="7.7109375" style="17" customWidth="1"/>
    <col min="24" max="24" width="6.5703125" hidden="1" customWidth="1"/>
    <col min="25" max="25" width="4.42578125" hidden="1" customWidth="1"/>
    <col min="27" max="27" width="8.5703125" bestFit="1" customWidth="1"/>
    <col min="28" max="28" width="8.140625" bestFit="1" customWidth="1"/>
    <col min="29" max="29" width="4.5703125" bestFit="1" customWidth="1"/>
    <col min="30" max="30" width="4.42578125" customWidth="1"/>
    <col min="31" max="31" width="7.28515625" customWidth="1"/>
    <col min="32" max="32" width="7.28515625" bestFit="1" customWidth="1"/>
    <col min="33" max="33" width="7.28515625" customWidth="1"/>
    <col min="34" max="34" width="7.7109375" customWidth="1"/>
    <col min="35" max="35" width="5" hidden="1" customWidth="1"/>
    <col min="36" max="36" width="4.42578125" hidden="1" customWidth="1"/>
    <col min="38" max="39" width="7.7109375" bestFit="1" customWidth="1"/>
    <col min="40" max="40" width="4.5703125" customWidth="1"/>
    <col min="41" max="41" width="4.42578125" customWidth="1"/>
    <col min="42" max="44" width="7.28515625" customWidth="1"/>
    <col min="45" max="45" width="6.28515625" style="50" customWidth="1"/>
    <col min="46" max="46" width="5" bestFit="1" customWidth="1"/>
    <col min="47" max="47" width="4.42578125" bestFit="1" customWidth="1"/>
    <col min="49" max="50" width="5.5703125" bestFit="1" customWidth="1"/>
    <col min="51" max="51" width="2" bestFit="1" customWidth="1"/>
    <col min="52" max="52" width="3" bestFit="1" customWidth="1"/>
    <col min="53" max="55" width="5.5703125" bestFit="1" customWidth="1"/>
  </cols>
  <sheetData>
    <row r="1" spans="1:45">
      <c r="A1" s="17" t="s">
        <v>112</v>
      </c>
      <c r="L1" s="17" t="s">
        <v>111</v>
      </c>
      <c r="W1" s="17" t="s">
        <v>106</v>
      </c>
      <c r="AH1" s="17" t="s">
        <v>108</v>
      </c>
    </row>
    <row r="2" spans="1:45">
      <c r="A2" s="17" t="s">
        <v>0</v>
      </c>
      <c r="B2" s="17"/>
      <c r="C2" s="17" t="s">
        <v>1</v>
      </c>
      <c r="D2" s="17" t="s">
        <v>91</v>
      </c>
      <c r="E2" s="21" t="s">
        <v>2</v>
      </c>
      <c r="F2" s="21" t="s">
        <v>3</v>
      </c>
      <c r="G2" s="17" t="s">
        <v>4</v>
      </c>
      <c r="H2" s="17" t="s">
        <v>92</v>
      </c>
      <c r="I2" s="21" t="s">
        <v>5</v>
      </c>
      <c r="J2" s="21" t="s">
        <v>135</v>
      </c>
      <c r="K2" s="21" t="s">
        <v>96</v>
      </c>
      <c r="L2" s="17" t="s">
        <v>0</v>
      </c>
      <c r="M2" s="17"/>
      <c r="N2" s="17" t="s">
        <v>1</v>
      </c>
      <c r="O2" s="17" t="s">
        <v>91</v>
      </c>
      <c r="P2" s="21" t="s">
        <v>2</v>
      </c>
      <c r="Q2" s="21" t="s">
        <v>3</v>
      </c>
      <c r="R2" s="17" t="s">
        <v>4</v>
      </c>
      <c r="S2" s="17" t="s">
        <v>92</v>
      </c>
      <c r="T2" s="21" t="s">
        <v>5</v>
      </c>
      <c r="U2" s="21" t="s">
        <v>135</v>
      </c>
      <c r="V2" s="21" t="s">
        <v>96</v>
      </c>
      <c r="W2" s="17" t="s">
        <v>0</v>
      </c>
      <c r="X2" s="17"/>
      <c r="Y2" s="17" t="s">
        <v>1</v>
      </c>
      <c r="Z2" s="17" t="s">
        <v>91</v>
      </c>
      <c r="AA2" s="21" t="s">
        <v>2</v>
      </c>
      <c r="AB2" s="21" t="s">
        <v>3</v>
      </c>
      <c r="AC2" s="17" t="s">
        <v>4</v>
      </c>
      <c r="AD2" s="17" t="s">
        <v>92</v>
      </c>
      <c r="AE2" s="21" t="s">
        <v>5</v>
      </c>
      <c r="AF2" s="21" t="s">
        <v>135</v>
      </c>
      <c r="AG2" s="21" t="s">
        <v>96</v>
      </c>
      <c r="AH2" s="17" t="s">
        <v>0</v>
      </c>
      <c r="AI2" s="17"/>
      <c r="AJ2" s="17" t="s">
        <v>1</v>
      </c>
      <c r="AK2" s="17" t="s">
        <v>91</v>
      </c>
      <c r="AL2" s="21" t="s">
        <v>2</v>
      </c>
      <c r="AM2" s="21" t="s">
        <v>3</v>
      </c>
      <c r="AN2" s="17" t="s">
        <v>4</v>
      </c>
      <c r="AO2" s="17" t="s">
        <v>92</v>
      </c>
      <c r="AP2" s="21" t="s">
        <v>5</v>
      </c>
      <c r="AQ2" s="21" t="s">
        <v>135</v>
      </c>
      <c r="AR2" s="21" t="s">
        <v>96</v>
      </c>
      <c r="AS2" s="51" t="s">
        <v>129</v>
      </c>
    </row>
    <row r="3" spans="1:45">
      <c r="A3" s="17" t="s">
        <v>116</v>
      </c>
      <c r="M3" s="17"/>
      <c r="AA3" s="1"/>
      <c r="AB3" s="1"/>
      <c r="AE3" s="1"/>
      <c r="AF3" s="1"/>
      <c r="AG3" s="1"/>
      <c r="AL3" s="1"/>
      <c r="AM3" s="1"/>
      <c r="AP3" s="1"/>
      <c r="AQ3" s="1"/>
      <c r="AR3" s="1"/>
    </row>
    <row r="4" spans="1:45">
      <c r="A4" s="20">
        <v>5675</v>
      </c>
      <c r="B4" s="6">
        <v>3</v>
      </c>
      <c r="C4" s="6" t="s">
        <v>6</v>
      </c>
      <c r="D4" s="6" t="s">
        <v>11</v>
      </c>
      <c r="E4" s="7" t="s">
        <v>8</v>
      </c>
      <c r="F4" s="7">
        <v>4.5138888888888888E-2</v>
      </c>
      <c r="G4" s="6"/>
      <c r="H4" s="6"/>
      <c r="I4" s="7"/>
      <c r="J4" s="7"/>
      <c r="K4" s="7"/>
      <c r="L4" s="27">
        <v>5675</v>
      </c>
      <c r="M4" s="6">
        <v>3</v>
      </c>
      <c r="N4" s="6" t="s">
        <v>6</v>
      </c>
      <c r="O4" s="6" t="s">
        <v>11</v>
      </c>
      <c r="P4" s="7" t="s">
        <v>8</v>
      </c>
      <c r="Q4" s="7">
        <v>4.5138888888888888E-2</v>
      </c>
      <c r="R4" s="6"/>
      <c r="S4" s="6"/>
      <c r="T4" s="7"/>
      <c r="U4" s="7"/>
      <c r="V4" s="7"/>
      <c r="W4" s="27">
        <v>5675</v>
      </c>
      <c r="X4" s="6">
        <v>5675</v>
      </c>
      <c r="Y4" s="6" t="s">
        <v>6</v>
      </c>
      <c r="Z4" s="6" t="s">
        <v>11</v>
      </c>
      <c r="AA4" s="7" t="s">
        <v>8</v>
      </c>
      <c r="AB4" s="7">
        <v>3.125E-2</v>
      </c>
      <c r="AC4" s="6"/>
      <c r="AD4" s="6"/>
      <c r="AE4" s="7"/>
      <c r="AF4" s="7"/>
      <c r="AG4" s="7"/>
      <c r="AH4" s="27">
        <v>5675</v>
      </c>
      <c r="AI4" s="6">
        <v>5675</v>
      </c>
      <c r="AJ4" s="6" t="s">
        <v>6</v>
      </c>
      <c r="AK4" s="6" t="s">
        <v>11</v>
      </c>
      <c r="AL4" s="7" t="s">
        <v>8</v>
      </c>
      <c r="AM4" s="7">
        <v>3.125E-2</v>
      </c>
      <c r="AN4" s="6"/>
      <c r="AO4" s="6"/>
      <c r="AP4" s="7"/>
      <c r="AQ4" s="7"/>
      <c r="AR4" s="8"/>
      <c r="AS4" s="52"/>
    </row>
    <row r="5" spans="1:45">
      <c r="A5" s="29"/>
      <c r="B5" s="11"/>
      <c r="C5" s="11"/>
      <c r="D5" s="11" t="s">
        <v>9</v>
      </c>
      <c r="E5" s="12">
        <v>4.8611111111111112E-2</v>
      </c>
      <c r="F5" s="12">
        <v>0.19791666666666666</v>
      </c>
      <c r="G5" s="11"/>
      <c r="H5" s="11"/>
      <c r="I5" s="12" t="s">
        <v>109</v>
      </c>
      <c r="J5" s="12"/>
      <c r="K5" s="12"/>
      <c r="L5" s="25"/>
      <c r="M5" s="11"/>
      <c r="N5" s="11"/>
      <c r="O5" s="11" t="s">
        <v>9</v>
      </c>
      <c r="P5" s="12">
        <v>4.8611111111111112E-2</v>
      </c>
      <c r="Q5" s="12">
        <v>0.19791666666666666</v>
      </c>
      <c r="R5" s="11"/>
      <c r="S5" s="11"/>
      <c r="T5" s="12" t="s">
        <v>109</v>
      </c>
      <c r="U5" s="12"/>
      <c r="V5" s="12"/>
      <c r="W5" s="25"/>
      <c r="X5" s="11"/>
      <c r="Y5" s="11"/>
      <c r="Z5" s="11" t="s">
        <v>11</v>
      </c>
      <c r="AA5" s="12">
        <v>5.2083333333333336E-2</v>
      </c>
      <c r="AB5" s="12">
        <v>0.22916666666666666</v>
      </c>
      <c r="AC5" s="11">
        <v>2</v>
      </c>
      <c r="AD5" s="11"/>
      <c r="AE5" s="12">
        <v>0.3125</v>
      </c>
      <c r="AF5" s="12">
        <v>0.31388888888888888</v>
      </c>
      <c r="AG5" s="12">
        <v>0.31388888888888888</v>
      </c>
      <c r="AH5" s="25"/>
      <c r="AI5" s="11"/>
      <c r="AJ5" s="11"/>
      <c r="AK5" s="11" t="s">
        <v>11</v>
      </c>
      <c r="AL5" s="12">
        <v>5.2083333333333336E-2</v>
      </c>
      <c r="AM5" s="12">
        <v>0.22916666666666666</v>
      </c>
      <c r="AN5" s="11">
        <v>2</v>
      </c>
      <c r="AO5" s="11"/>
      <c r="AP5" s="12">
        <v>0.3125</v>
      </c>
      <c r="AQ5" s="12">
        <v>0.31388888888888888</v>
      </c>
      <c r="AR5" s="13">
        <v>0.31388888888888888</v>
      </c>
    </row>
    <row r="6" spans="1:45">
      <c r="A6" s="29"/>
      <c r="B6" s="11"/>
      <c r="C6" s="11"/>
      <c r="D6" s="11" t="s">
        <v>11</v>
      </c>
      <c r="E6" s="12">
        <v>0.19791666666666666</v>
      </c>
      <c r="F6" s="12">
        <v>0.22916666666666666</v>
      </c>
      <c r="G6" s="11">
        <v>2</v>
      </c>
      <c r="H6" s="11"/>
      <c r="I6" s="12">
        <v>0.3125</v>
      </c>
      <c r="J6" s="12">
        <v>0.31388888888888888</v>
      </c>
      <c r="K6" s="12">
        <v>0.31388888888888888</v>
      </c>
      <c r="L6" s="25"/>
      <c r="M6" s="11"/>
      <c r="N6" s="11"/>
      <c r="O6" s="11" t="s">
        <v>11</v>
      </c>
      <c r="P6" s="12">
        <v>0.19791666666666666</v>
      </c>
      <c r="Q6" s="12">
        <v>0.22916666666666666</v>
      </c>
      <c r="R6" s="11">
        <v>2</v>
      </c>
      <c r="S6" s="11"/>
      <c r="T6" s="12">
        <v>0.3125</v>
      </c>
      <c r="U6" s="12">
        <v>0.31388888888888888</v>
      </c>
      <c r="V6" s="12">
        <v>0.31388888888888888</v>
      </c>
      <c r="W6" s="25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25"/>
      <c r="AI6" s="11"/>
      <c r="AJ6" s="11"/>
      <c r="AK6" s="11"/>
      <c r="AL6" s="11"/>
      <c r="AM6" s="11"/>
      <c r="AN6" s="11"/>
      <c r="AO6" s="11"/>
      <c r="AP6" s="11"/>
      <c r="AQ6" s="11"/>
      <c r="AR6" s="18"/>
    </row>
    <row r="7" spans="1:45">
      <c r="A7" s="29"/>
      <c r="B7" s="11"/>
      <c r="C7" s="11"/>
      <c r="D7" s="11"/>
      <c r="E7" s="12"/>
      <c r="F7" s="12"/>
      <c r="G7" s="11"/>
      <c r="H7" s="11"/>
      <c r="I7" s="12"/>
      <c r="J7" s="12"/>
      <c r="K7" s="12"/>
      <c r="L7" s="25"/>
      <c r="M7" s="11"/>
      <c r="N7" s="11"/>
      <c r="O7" s="11"/>
      <c r="P7" s="12"/>
      <c r="Q7" s="12"/>
      <c r="R7" s="11"/>
      <c r="S7" s="11"/>
      <c r="T7" s="12"/>
      <c r="U7" s="12"/>
      <c r="V7" s="12"/>
      <c r="W7" s="25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25"/>
      <c r="AI7" s="11"/>
      <c r="AJ7" s="11"/>
      <c r="AK7" s="11"/>
      <c r="AL7" s="11"/>
      <c r="AM7" s="11"/>
      <c r="AN7" s="11"/>
      <c r="AO7" s="11"/>
      <c r="AP7" s="11"/>
      <c r="AQ7" s="11"/>
      <c r="AR7" s="18"/>
    </row>
    <row r="8" spans="1:45">
      <c r="A8" s="29">
        <v>5676</v>
      </c>
      <c r="B8" s="11">
        <v>8</v>
      </c>
      <c r="C8" s="11" t="s">
        <v>6</v>
      </c>
      <c r="D8" s="11" t="s">
        <v>18</v>
      </c>
      <c r="E8" s="12" t="s">
        <v>17</v>
      </c>
      <c r="F8" s="12">
        <v>4.8611111111111112E-2</v>
      </c>
      <c r="G8" s="11"/>
      <c r="H8" s="11"/>
      <c r="I8" s="12"/>
      <c r="J8" s="12"/>
      <c r="K8" s="12"/>
      <c r="L8" s="25">
        <v>5676</v>
      </c>
      <c r="M8" s="11">
        <v>8</v>
      </c>
      <c r="N8" s="11" t="s">
        <v>6</v>
      </c>
      <c r="O8" s="11" t="s">
        <v>18</v>
      </c>
      <c r="P8" s="12" t="s">
        <v>17</v>
      </c>
      <c r="Q8" s="12">
        <v>4.8611111111111112E-2</v>
      </c>
      <c r="R8" s="11"/>
      <c r="S8" s="11"/>
      <c r="T8" s="12"/>
      <c r="U8" s="12"/>
      <c r="V8" s="12"/>
      <c r="W8" s="25">
        <v>5676</v>
      </c>
      <c r="X8" s="11">
        <v>5676</v>
      </c>
      <c r="Y8" s="11" t="s">
        <v>6</v>
      </c>
      <c r="Z8" s="11" t="s">
        <v>18</v>
      </c>
      <c r="AA8" s="12" t="s">
        <v>17</v>
      </c>
      <c r="AB8" s="12">
        <v>0.1111111111111111</v>
      </c>
      <c r="AC8" s="11"/>
      <c r="AD8" s="11"/>
      <c r="AE8" s="12"/>
      <c r="AF8" s="12"/>
      <c r="AG8" s="12"/>
      <c r="AH8" s="25">
        <v>5676</v>
      </c>
      <c r="AI8" s="11">
        <v>5676</v>
      </c>
      <c r="AJ8" s="11" t="s">
        <v>6</v>
      </c>
      <c r="AK8" s="11" t="s">
        <v>18</v>
      </c>
      <c r="AL8" s="12" t="s">
        <v>17</v>
      </c>
      <c r="AM8" s="12">
        <v>0.1111111111111111</v>
      </c>
      <c r="AN8" s="11"/>
      <c r="AO8" s="11"/>
      <c r="AP8" s="12"/>
      <c r="AQ8" s="12"/>
      <c r="AR8" s="13"/>
      <c r="AS8" s="52"/>
    </row>
    <row r="9" spans="1:45">
      <c r="A9" s="29"/>
      <c r="B9" s="11"/>
      <c r="C9" s="11"/>
      <c r="D9" s="11" t="s">
        <v>9</v>
      </c>
      <c r="E9" s="12">
        <v>5.2083333333333336E-2</v>
      </c>
      <c r="F9" s="12">
        <v>0.19791666666666666</v>
      </c>
      <c r="G9" s="11"/>
      <c r="H9" s="11"/>
      <c r="I9" s="12" t="s">
        <v>109</v>
      </c>
      <c r="J9" s="12"/>
      <c r="K9" s="12"/>
      <c r="L9" s="25"/>
      <c r="M9" s="11"/>
      <c r="N9" s="11"/>
      <c r="O9" s="11" t="s">
        <v>9</v>
      </c>
      <c r="P9" s="12">
        <v>5.2083333333333336E-2</v>
      </c>
      <c r="Q9" s="12">
        <v>0.19791666666666666</v>
      </c>
      <c r="R9" s="11"/>
      <c r="S9" s="11"/>
      <c r="T9" s="12" t="s">
        <v>109</v>
      </c>
      <c r="U9" s="12"/>
      <c r="V9" s="12"/>
      <c r="W9" s="25"/>
      <c r="X9" s="11"/>
      <c r="Y9" s="11"/>
      <c r="Z9" s="11" t="s">
        <v>18</v>
      </c>
      <c r="AA9" s="12">
        <v>0.13194444444444445</v>
      </c>
      <c r="AB9" s="12">
        <v>0.27083333333333331</v>
      </c>
      <c r="AC9" s="11">
        <v>2</v>
      </c>
      <c r="AD9" s="11"/>
      <c r="AE9" s="12">
        <v>0.3125</v>
      </c>
      <c r="AF9" s="12">
        <v>0.31388888888888888</v>
      </c>
      <c r="AG9" s="12">
        <v>0.31388888888888888</v>
      </c>
      <c r="AH9" s="25"/>
      <c r="AI9" s="11"/>
      <c r="AJ9" s="11"/>
      <c r="AK9" s="11" t="s">
        <v>18</v>
      </c>
      <c r="AL9" s="12">
        <v>0.13194444444444445</v>
      </c>
      <c r="AM9" s="12">
        <v>0.27083333333333331</v>
      </c>
      <c r="AN9" s="11">
        <v>2</v>
      </c>
      <c r="AO9" s="11"/>
      <c r="AP9" s="12">
        <v>0.3125</v>
      </c>
      <c r="AQ9" s="12">
        <v>0.31388888888888888</v>
      </c>
      <c r="AR9" s="13">
        <v>0.31388888888888888</v>
      </c>
    </row>
    <row r="10" spans="1:45">
      <c r="A10" s="29"/>
      <c r="B10" s="11"/>
      <c r="C10" s="11"/>
      <c r="D10" s="11" t="s">
        <v>18</v>
      </c>
      <c r="E10" s="12">
        <v>0.19791666666666666</v>
      </c>
      <c r="F10" s="12">
        <v>0.27083333333333331</v>
      </c>
      <c r="G10" s="11">
        <v>2</v>
      </c>
      <c r="H10" s="11"/>
      <c r="I10" s="12">
        <v>0.3125</v>
      </c>
      <c r="J10" s="12">
        <v>0.31388888888888888</v>
      </c>
      <c r="K10" s="12">
        <v>0.31388888888888888</v>
      </c>
      <c r="L10" s="25"/>
      <c r="M10" s="11"/>
      <c r="N10" s="11"/>
      <c r="O10" s="11" t="s">
        <v>18</v>
      </c>
      <c r="P10" s="12">
        <v>0.19791666666666666</v>
      </c>
      <c r="Q10" s="12">
        <v>0.27083333333333331</v>
      </c>
      <c r="R10" s="11">
        <v>2</v>
      </c>
      <c r="S10" s="11"/>
      <c r="T10" s="12">
        <v>0.3125</v>
      </c>
      <c r="U10" s="12">
        <v>0.31388888888888888</v>
      </c>
      <c r="V10" s="12">
        <v>0.31388888888888888</v>
      </c>
      <c r="W10" s="25"/>
      <c r="X10" s="11"/>
      <c r="Y10" s="11"/>
      <c r="Z10" s="11"/>
      <c r="AA10" s="12"/>
      <c r="AB10" s="12"/>
      <c r="AC10" s="11"/>
      <c r="AD10" s="11"/>
      <c r="AE10" s="12"/>
      <c r="AF10" s="12"/>
      <c r="AG10" s="12"/>
      <c r="AH10" s="25"/>
      <c r="AI10" s="11"/>
      <c r="AJ10" s="11"/>
      <c r="AK10" s="11"/>
      <c r="AL10" s="12"/>
      <c r="AM10" s="12"/>
      <c r="AN10" s="11"/>
      <c r="AO10" s="11"/>
      <c r="AP10" s="12"/>
      <c r="AQ10" s="12"/>
      <c r="AR10" s="13"/>
    </row>
    <row r="11" spans="1:45">
      <c r="A11" s="29"/>
      <c r="B11" s="11"/>
      <c r="C11" s="11"/>
      <c r="D11" s="11"/>
      <c r="E11" s="12"/>
      <c r="F11" s="12"/>
      <c r="G11" s="11"/>
      <c r="H11" s="11"/>
      <c r="I11" s="12"/>
      <c r="J11" s="12"/>
      <c r="K11" s="12"/>
      <c r="L11" s="25"/>
      <c r="M11" s="11"/>
      <c r="N11" s="11"/>
      <c r="O11" s="11"/>
      <c r="P11" s="12"/>
      <c r="Q11" s="12"/>
      <c r="R11" s="11"/>
      <c r="S11" s="11"/>
      <c r="T11" s="12"/>
      <c r="U11" s="12"/>
      <c r="V11" s="12"/>
      <c r="W11" s="25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25"/>
      <c r="AI11" s="11"/>
      <c r="AJ11" s="11"/>
      <c r="AK11" s="11"/>
      <c r="AL11" s="11"/>
      <c r="AM11" s="11"/>
      <c r="AN11" s="11"/>
      <c r="AO11" s="11"/>
      <c r="AP11" s="11"/>
      <c r="AQ11" s="11"/>
      <c r="AR11" s="18"/>
    </row>
    <row r="12" spans="1:45">
      <c r="A12" s="29">
        <v>5677</v>
      </c>
      <c r="B12" s="11">
        <v>9</v>
      </c>
      <c r="C12" s="11" t="s">
        <v>6</v>
      </c>
      <c r="D12" s="11" t="s">
        <v>19</v>
      </c>
      <c r="E12" s="12" t="s">
        <v>17</v>
      </c>
      <c r="F12" s="12">
        <v>4.8611111111111112E-2</v>
      </c>
      <c r="G12" s="11"/>
      <c r="H12" s="11"/>
      <c r="I12" s="12"/>
      <c r="J12" s="12"/>
      <c r="K12" s="12"/>
      <c r="L12" s="25">
        <v>5677</v>
      </c>
      <c r="M12" s="11">
        <v>9</v>
      </c>
      <c r="N12" s="11" t="s">
        <v>6</v>
      </c>
      <c r="O12" s="11" t="s">
        <v>19</v>
      </c>
      <c r="P12" s="12" t="s">
        <v>17</v>
      </c>
      <c r="Q12" s="12">
        <v>4.8611111111111112E-2</v>
      </c>
      <c r="R12" s="11"/>
      <c r="S12" s="11"/>
      <c r="T12" s="12"/>
      <c r="U12" s="12"/>
      <c r="V12" s="12"/>
      <c r="W12" s="25">
        <v>5677</v>
      </c>
      <c r="X12" s="11">
        <v>5677</v>
      </c>
      <c r="Y12" s="11" t="s">
        <v>6</v>
      </c>
      <c r="Z12" s="11" t="s">
        <v>19</v>
      </c>
      <c r="AA12" s="12" t="s">
        <v>17</v>
      </c>
      <c r="AB12" s="12">
        <v>8.6805555555555566E-2</v>
      </c>
      <c r="AC12" s="11"/>
      <c r="AD12" s="11"/>
      <c r="AE12" s="12"/>
      <c r="AF12" s="12"/>
      <c r="AG12" s="12"/>
      <c r="AH12" s="25">
        <v>5677</v>
      </c>
      <c r="AI12" s="11">
        <v>5677</v>
      </c>
      <c r="AJ12" s="11" t="s">
        <v>6</v>
      </c>
      <c r="AK12" s="11" t="s">
        <v>19</v>
      </c>
      <c r="AL12" s="12" t="s">
        <v>17</v>
      </c>
      <c r="AM12" s="12">
        <v>8.6805555555555566E-2</v>
      </c>
      <c r="AN12" s="11"/>
      <c r="AO12" s="11"/>
      <c r="AP12" s="12"/>
      <c r="AQ12" s="12"/>
      <c r="AR12" s="13"/>
      <c r="AS12" s="52"/>
    </row>
    <row r="13" spans="1:45">
      <c r="A13" s="29"/>
      <c r="B13" s="11"/>
      <c r="C13" s="11"/>
      <c r="D13" s="11" t="s">
        <v>9</v>
      </c>
      <c r="E13" s="12">
        <v>5.2083333333333336E-2</v>
      </c>
      <c r="F13" s="12">
        <v>0.19791666666666666</v>
      </c>
      <c r="G13" s="11"/>
      <c r="H13" s="11"/>
      <c r="I13" s="12" t="s">
        <v>109</v>
      </c>
      <c r="J13" s="12"/>
      <c r="K13" s="12"/>
      <c r="L13" s="25"/>
      <c r="M13" s="11"/>
      <c r="N13" s="11"/>
      <c r="O13" s="11" t="s">
        <v>9</v>
      </c>
      <c r="P13" s="12">
        <v>5.2083333333333336E-2</v>
      </c>
      <c r="Q13" s="12">
        <v>0.19791666666666666</v>
      </c>
      <c r="R13" s="11"/>
      <c r="S13" s="11"/>
      <c r="T13" s="12" t="s">
        <v>109</v>
      </c>
      <c r="U13" s="12"/>
      <c r="V13" s="12"/>
      <c r="W13" s="25"/>
      <c r="X13" s="11"/>
      <c r="Y13" s="11"/>
      <c r="Z13" s="11" t="s">
        <v>19</v>
      </c>
      <c r="AA13" s="12">
        <v>0.10416666666666667</v>
      </c>
      <c r="AB13" s="12">
        <v>0.27083333333333331</v>
      </c>
      <c r="AC13" s="11">
        <v>2</v>
      </c>
      <c r="AD13" s="11"/>
      <c r="AE13" s="12">
        <v>0.3125</v>
      </c>
      <c r="AF13" s="12">
        <v>0.31388888888888888</v>
      </c>
      <c r="AG13" s="12">
        <v>0.31388888888888888</v>
      </c>
      <c r="AH13" s="25"/>
      <c r="AI13" s="11"/>
      <c r="AJ13" s="11"/>
      <c r="AK13" s="11" t="s">
        <v>19</v>
      </c>
      <c r="AL13" s="12">
        <v>0.10416666666666667</v>
      </c>
      <c r="AM13" s="12">
        <v>0.27083333333333331</v>
      </c>
      <c r="AN13" s="11">
        <v>2</v>
      </c>
      <c r="AO13" s="11"/>
      <c r="AP13" s="12">
        <v>0.3125</v>
      </c>
      <c r="AQ13" s="12">
        <v>0.31388888888888888</v>
      </c>
      <c r="AR13" s="13">
        <v>0.31388888888888888</v>
      </c>
    </row>
    <row r="14" spans="1:45">
      <c r="A14" s="29"/>
      <c r="B14" s="11"/>
      <c r="C14" s="11"/>
      <c r="D14" s="11" t="s">
        <v>19</v>
      </c>
      <c r="E14" s="12">
        <v>0.19791666666666666</v>
      </c>
      <c r="F14" s="12">
        <v>0.27083333333333331</v>
      </c>
      <c r="G14" s="11">
        <v>2</v>
      </c>
      <c r="H14" s="11"/>
      <c r="I14" s="12">
        <v>0.3125</v>
      </c>
      <c r="J14" s="12">
        <v>0.31388888888888888</v>
      </c>
      <c r="K14" s="12">
        <v>0.31388888888888888</v>
      </c>
      <c r="L14" s="25"/>
      <c r="M14" s="11"/>
      <c r="N14" s="11"/>
      <c r="O14" s="11" t="s">
        <v>19</v>
      </c>
      <c r="P14" s="12">
        <v>0.19791666666666666</v>
      </c>
      <c r="Q14" s="12">
        <v>0.27083333333333331</v>
      </c>
      <c r="R14" s="11">
        <v>2</v>
      </c>
      <c r="S14" s="11"/>
      <c r="T14" s="12">
        <v>0.3125</v>
      </c>
      <c r="U14" s="12">
        <v>0.31388888888888888</v>
      </c>
      <c r="V14" s="12">
        <v>0.31388888888888888</v>
      </c>
      <c r="W14" s="25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25"/>
      <c r="AI14" s="11"/>
      <c r="AJ14" s="11"/>
      <c r="AK14" s="11"/>
      <c r="AL14" s="11"/>
      <c r="AM14" s="11"/>
      <c r="AN14" s="11"/>
      <c r="AO14" s="11"/>
      <c r="AP14" s="11"/>
      <c r="AQ14" s="11"/>
      <c r="AR14" s="18"/>
      <c r="AS14" s="52">
        <f>(14*AVERAGE(J5:J14)+AVERAGE(U5:U14)+2*AF5+2*AQ5)/4</f>
        <v>1.4909722222222221</v>
      </c>
    </row>
    <row r="15" spans="1:45">
      <c r="A15" s="20"/>
      <c r="B15" s="6"/>
      <c r="C15" s="6"/>
      <c r="D15" s="6"/>
      <c r="E15" s="7"/>
      <c r="F15" s="7"/>
      <c r="G15" s="6"/>
      <c r="H15" s="6"/>
      <c r="I15" s="7"/>
      <c r="J15" s="7"/>
      <c r="K15" s="7"/>
      <c r="L15" s="27"/>
      <c r="M15" s="6"/>
      <c r="N15" s="6"/>
      <c r="O15" s="6"/>
      <c r="P15" s="7"/>
      <c r="Q15" s="7"/>
      <c r="R15" s="6"/>
      <c r="S15" s="6"/>
      <c r="T15" s="7"/>
      <c r="U15" s="7"/>
      <c r="V15" s="7"/>
      <c r="W15" s="27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27"/>
      <c r="AI15" s="6"/>
      <c r="AJ15" s="6"/>
      <c r="AK15" s="6"/>
      <c r="AL15" s="6"/>
      <c r="AM15" s="6"/>
      <c r="AN15" s="6"/>
      <c r="AO15" s="6"/>
      <c r="AP15" s="6"/>
      <c r="AQ15" s="6"/>
      <c r="AR15" s="3"/>
    </row>
    <row r="16" spans="1:45">
      <c r="A16" s="29">
        <v>5678</v>
      </c>
      <c r="B16" s="11">
        <v>13</v>
      </c>
      <c r="C16" s="11" t="s">
        <v>6</v>
      </c>
      <c r="D16" s="11" t="s">
        <v>24</v>
      </c>
      <c r="E16" s="12">
        <v>0</v>
      </c>
      <c r="F16" s="12">
        <v>4.8611111111111112E-2</v>
      </c>
      <c r="G16" s="11"/>
      <c r="H16" s="11"/>
      <c r="I16" s="12"/>
      <c r="J16" s="12"/>
      <c r="K16" s="12"/>
      <c r="L16" s="25">
        <v>5678</v>
      </c>
      <c r="M16" s="11">
        <v>13</v>
      </c>
      <c r="N16" s="11" t="s">
        <v>6</v>
      </c>
      <c r="O16" s="11" t="s">
        <v>24</v>
      </c>
      <c r="P16" s="12">
        <v>0</v>
      </c>
      <c r="Q16" s="12">
        <v>4.8611111111111112E-2</v>
      </c>
      <c r="R16" s="11"/>
      <c r="S16" s="11"/>
      <c r="T16" s="12"/>
      <c r="U16" s="12"/>
      <c r="V16" s="12"/>
      <c r="W16" s="25">
        <v>5678</v>
      </c>
      <c r="X16" s="11">
        <v>5680</v>
      </c>
      <c r="Y16" s="11" t="s">
        <v>6</v>
      </c>
      <c r="Z16" s="11" t="s">
        <v>24</v>
      </c>
      <c r="AA16" s="12">
        <v>0</v>
      </c>
      <c r="AB16" s="12">
        <v>6.9444444444444434E-2</v>
      </c>
      <c r="AC16" s="11"/>
      <c r="AD16" s="11"/>
      <c r="AE16" s="12"/>
      <c r="AF16" s="12"/>
      <c r="AG16" s="12"/>
      <c r="AH16" s="25">
        <v>5678</v>
      </c>
      <c r="AI16" s="11">
        <v>5680</v>
      </c>
      <c r="AJ16" s="11" t="s">
        <v>6</v>
      </c>
      <c r="AK16" s="11" t="s">
        <v>24</v>
      </c>
      <c r="AL16" s="12">
        <v>0</v>
      </c>
      <c r="AM16" s="12">
        <v>6.9444444444444434E-2</v>
      </c>
      <c r="AN16" s="11"/>
      <c r="AO16" s="11"/>
      <c r="AP16" s="12"/>
      <c r="AQ16" s="12"/>
      <c r="AR16" s="13"/>
      <c r="AS16" s="52"/>
    </row>
    <row r="17" spans="1:45">
      <c r="A17" s="29"/>
      <c r="B17" s="11"/>
      <c r="C17" s="11"/>
      <c r="D17" s="11" t="s">
        <v>9</v>
      </c>
      <c r="E17" s="12">
        <v>4.8611111111111112E-2</v>
      </c>
      <c r="F17" s="12">
        <v>0.20138888888888887</v>
      </c>
      <c r="G17" s="11"/>
      <c r="H17" s="11"/>
      <c r="I17" s="12" t="s">
        <v>109</v>
      </c>
      <c r="J17" s="12"/>
      <c r="K17" s="12"/>
      <c r="L17" s="25"/>
      <c r="M17" s="11"/>
      <c r="N17" s="11"/>
      <c r="O17" s="11" t="s">
        <v>9</v>
      </c>
      <c r="P17" s="12">
        <v>4.8611111111111112E-2</v>
      </c>
      <c r="Q17" s="12">
        <v>0.20138888888888887</v>
      </c>
      <c r="R17" s="11"/>
      <c r="S17" s="11"/>
      <c r="T17" s="12" t="s">
        <v>109</v>
      </c>
      <c r="U17" s="12"/>
      <c r="V17" s="12"/>
      <c r="W17" s="25"/>
      <c r="X17" s="11"/>
      <c r="Y17" s="11"/>
      <c r="Z17" s="11" t="s">
        <v>24</v>
      </c>
      <c r="AA17" s="12">
        <v>7.9861111111111105E-2</v>
      </c>
      <c r="AB17" s="12">
        <v>0.1875</v>
      </c>
      <c r="AC17" s="11"/>
      <c r="AD17" s="11"/>
      <c r="AE17" s="12"/>
      <c r="AF17" s="12"/>
      <c r="AG17" s="12"/>
      <c r="AH17" s="25"/>
      <c r="AI17" s="11"/>
      <c r="AJ17" s="11"/>
      <c r="AK17" s="11" t="s">
        <v>24</v>
      </c>
      <c r="AL17" s="12">
        <v>7.9861111111111105E-2</v>
      </c>
      <c r="AM17" s="12">
        <v>0.1875</v>
      </c>
      <c r="AN17" s="11"/>
      <c r="AO17" s="11"/>
      <c r="AP17" s="12"/>
      <c r="AQ17" s="12"/>
      <c r="AR17" s="13"/>
    </row>
    <row r="18" spans="1:45">
      <c r="A18" s="29"/>
      <c r="B18" s="11"/>
      <c r="C18" s="11"/>
      <c r="D18" s="11" t="s">
        <v>24</v>
      </c>
      <c r="E18" s="12">
        <v>0.20138888888888887</v>
      </c>
      <c r="F18" s="12">
        <v>0.3125</v>
      </c>
      <c r="G18" s="11">
        <v>2</v>
      </c>
      <c r="H18" s="11"/>
      <c r="I18" s="12">
        <v>0.3125</v>
      </c>
      <c r="J18" s="12">
        <v>0.31388888888888888</v>
      </c>
      <c r="K18" s="12">
        <v>0.31388888888888888</v>
      </c>
      <c r="L18" s="25"/>
      <c r="M18" s="11"/>
      <c r="N18" s="11"/>
      <c r="O18" s="11" t="s">
        <v>24</v>
      </c>
      <c r="P18" s="12">
        <v>0.20138888888888887</v>
      </c>
      <c r="Q18" s="12">
        <v>0.3125</v>
      </c>
      <c r="R18" s="11">
        <v>2</v>
      </c>
      <c r="S18" s="11"/>
      <c r="T18" s="12">
        <v>0.3125</v>
      </c>
      <c r="U18" s="12">
        <v>0.31388888888888888</v>
      </c>
      <c r="V18" s="12">
        <v>0.31388888888888888</v>
      </c>
      <c r="W18" s="25"/>
      <c r="X18" s="11"/>
      <c r="Y18" s="11"/>
      <c r="Z18" s="11" t="s">
        <v>24</v>
      </c>
      <c r="AA18" s="12">
        <v>0.19791666666666666</v>
      </c>
      <c r="AB18" s="12">
        <v>0.3125</v>
      </c>
      <c r="AC18" s="11">
        <v>2</v>
      </c>
      <c r="AD18" s="11"/>
      <c r="AE18" s="12">
        <v>0.3125</v>
      </c>
      <c r="AF18" s="12">
        <v>0.31388888888888888</v>
      </c>
      <c r="AG18" s="12">
        <v>0.31388888888888888</v>
      </c>
      <c r="AH18" s="25"/>
      <c r="AI18" s="11"/>
      <c r="AJ18" s="11"/>
      <c r="AK18" s="11" t="s">
        <v>24</v>
      </c>
      <c r="AL18" s="12">
        <v>0.19791666666666666</v>
      </c>
      <c r="AM18" s="12">
        <v>0.3125</v>
      </c>
      <c r="AN18" s="11">
        <v>2</v>
      </c>
      <c r="AO18" s="11"/>
      <c r="AP18" s="12">
        <v>0.3125</v>
      </c>
      <c r="AQ18" s="12">
        <v>0.31388888888888888</v>
      </c>
      <c r="AR18" s="13">
        <v>0.31388888888888888</v>
      </c>
    </row>
    <row r="19" spans="1:45">
      <c r="A19" s="29"/>
      <c r="B19" s="11"/>
      <c r="C19" s="11"/>
      <c r="D19" s="11"/>
      <c r="E19" s="12"/>
      <c r="F19" s="12"/>
      <c r="G19" s="11"/>
      <c r="H19" s="11"/>
      <c r="I19" s="12"/>
      <c r="J19" s="12"/>
      <c r="K19" s="12"/>
      <c r="L19" s="25"/>
      <c r="M19" s="11"/>
      <c r="N19" s="11"/>
      <c r="O19" s="11"/>
      <c r="P19" s="12"/>
      <c r="Q19" s="12"/>
      <c r="R19" s="11"/>
      <c r="S19" s="11"/>
      <c r="T19" s="12"/>
      <c r="U19" s="12"/>
      <c r="V19" s="12"/>
      <c r="W19" s="25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25"/>
      <c r="AI19" s="11"/>
      <c r="AJ19" s="11"/>
      <c r="AK19" s="11"/>
      <c r="AL19" s="11"/>
      <c r="AM19" s="11"/>
      <c r="AN19" s="11"/>
      <c r="AO19" s="11"/>
      <c r="AP19" s="11"/>
      <c r="AQ19" s="11"/>
      <c r="AR19" s="18"/>
    </row>
    <row r="20" spans="1:45">
      <c r="A20" s="29">
        <v>5679</v>
      </c>
      <c r="B20" s="11">
        <v>14</v>
      </c>
      <c r="C20" s="11" t="s">
        <v>6</v>
      </c>
      <c r="D20" s="11" t="s">
        <v>25</v>
      </c>
      <c r="E20" s="12">
        <v>0</v>
      </c>
      <c r="F20" s="12">
        <v>4.8611111111111112E-2</v>
      </c>
      <c r="G20" s="11"/>
      <c r="H20" s="11"/>
      <c r="I20" s="12"/>
      <c r="J20" s="12"/>
      <c r="K20" s="12"/>
      <c r="L20" s="25">
        <v>5679</v>
      </c>
      <c r="M20" s="11">
        <v>14</v>
      </c>
      <c r="N20" s="11" t="s">
        <v>6</v>
      </c>
      <c r="O20" s="11" t="s">
        <v>25</v>
      </c>
      <c r="P20" s="12">
        <v>0</v>
      </c>
      <c r="Q20" s="12">
        <v>4.8611111111111112E-2</v>
      </c>
      <c r="R20" s="11"/>
      <c r="S20" s="11"/>
      <c r="T20" s="12"/>
      <c r="U20" s="12"/>
      <c r="V20" s="12"/>
      <c r="W20" s="25">
        <v>5679</v>
      </c>
      <c r="X20" s="11">
        <v>5679</v>
      </c>
      <c r="Y20" s="11" t="s">
        <v>6</v>
      </c>
      <c r="Z20" s="11" t="s">
        <v>25</v>
      </c>
      <c r="AA20" s="12">
        <v>0</v>
      </c>
      <c r="AB20" s="12">
        <v>8.6805555555555566E-2</v>
      </c>
      <c r="AC20" s="11"/>
      <c r="AD20" s="11"/>
      <c r="AE20" s="12"/>
      <c r="AF20" s="12"/>
      <c r="AG20" s="12"/>
      <c r="AH20" s="25">
        <v>5679</v>
      </c>
      <c r="AI20" s="11">
        <v>5679</v>
      </c>
      <c r="AJ20" s="11" t="s">
        <v>6</v>
      </c>
      <c r="AK20" s="11" t="s">
        <v>25</v>
      </c>
      <c r="AL20" s="12">
        <v>0</v>
      </c>
      <c r="AM20" s="12">
        <v>8.6805555555555566E-2</v>
      </c>
      <c r="AN20" s="11"/>
      <c r="AO20" s="11"/>
      <c r="AP20" s="12"/>
      <c r="AQ20" s="12"/>
      <c r="AR20" s="13"/>
      <c r="AS20" s="52"/>
    </row>
    <row r="21" spans="1:45">
      <c r="A21" s="29"/>
      <c r="B21" s="11"/>
      <c r="C21" s="11"/>
      <c r="D21" s="11" t="s">
        <v>9</v>
      </c>
      <c r="E21" s="12">
        <v>4.8611111111111112E-2</v>
      </c>
      <c r="F21" s="12">
        <v>0.20138888888888887</v>
      </c>
      <c r="G21" s="11"/>
      <c r="H21" s="11"/>
      <c r="I21" s="12" t="s">
        <v>109</v>
      </c>
      <c r="J21" s="12"/>
      <c r="K21" s="12"/>
      <c r="L21" s="25"/>
      <c r="M21" s="11"/>
      <c r="N21" s="11"/>
      <c r="O21" s="11" t="s">
        <v>9</v>
      </c>
      <c r="P21" s="12">
        <v>4.8611111111111112E-2</v>
      </c>
      <c r="Q21" s="12">
        <v>0.20138888888888887</v>
      </c>
      <c r="R21" s="11"/>
      <c r="S21" s="11"/>
      <c r="T21" s="12" t="s">
        <v>109</v>
      </c>
      <c r="U21" s="12"/>
      <c r="V21" s="12"/>
      <c r="W21" s="25"/>
      <c r="X21" s="11"/>
      <c r="Y21" s="11"/>
      <c r="Z21" s="11" t="s">
        <v>25</v>
      </c>
      <c r="AA21" s="12">
        <v>9.7222222222222224E-2</v>
      </c>
      <c r="AB21" s="12">
        <v>0.20486111111111113</v>
      </c>
      <c r="AC21" s="11"/>
      <c r="AD21" s="11"/>
      <c r="AE21" s="12"/>
      <c r="AF21" s="12"/>
      <c r="AG21" s="12"/>
      <c r="AH21" s="25"/>
      <c r="AI21" s="11"/>
      <c r="AJ21" s="11"/>
      <c r="AK21" s="11" t="s">
        <v>25</v>
      </c>
      <c r="AL21" s="12">
        <v>9.7222222222222224E-2</v>
      </c>
      <c r="AM21" s="12">
        <v>0.20486111111111113</v>
      </c>
      <c r="AN21" s="11"/>
      <c r="AO21" s="11"/>
      <c r="AP21" s="12"/>
      <c r="AQ21" s="12"/>
      <c r="AR21" s="13"/>
    </row>
    <row r="22" spans="1:45">
      <c r="A22" s="29"/>
      <c r="B22" s="11"/>
      <c r="C22" s="11"/>
      <c r="D22" s="11" t="s">
        <v>25</v>
      </c>
      <c r="E22" s="12">
        <v>0.20138888888888887</v>
      </c>
      <c r="F22" s="12">
        <v>0.3125</v>
      </c>
      <c r="G22" s="11">
        <v>2</v>
      </c>
      <c r="H22" s="11"/>
      <c r="I22" s="12">
        <v>0.3125</v>
      </c>
      <c r="J22" s="12">
        <v>0.31388888888888888</v>
      </c>
      <c r="K22" s="12">
        <v>0.31388888888888888</v>
      </c>
      <c r="L22" s="25"/>
      <c r="M22" s="11"/>
      <c r="N22" s="11"/>
      <c r="O22" s="11" t="s">
        <v>25</v>
      </c>
      <c r="P22" s="12">
        <v>0.20138888888888887</v>
      </c>
      <c r="Q22" s="12">
        <v>0.3125</v>
      </c>
      <c r="R22" s="11">
        <v>2</v>
      </c>
      <c r="S22" s="11"/>
      <c r="T22" s="12">
        <v>0.3125</v>
      </c>
      <c r="U22" s="12">
        <v>0.31388888888888888</v>
      </c>
      <c r="V22" s="12">
        <v>0.31388888888888888</v>
      </c>
      <c r="W22" s="25"/>
      <c r="X22" s="11"/>
      <c r="Y22" s="11"/>
      <c r="Z22" s="11" t="s">
        <v>25</v>
      </c>
      <c r="AA22" s="12">
        <v>0.21527777777777779</v>
      </c>
      <c r="AB22" s="12">
        <v>0.3125</v>
      </c>
      <c r="AC22" s="11">
        <v>2</v>
      </c>
      <c r="AD22" s="11"/>
      <c r="AE22" s="12">
        <v>0.3125</v>
      </c>
      <c r="AF22" s="12">
        <v>0.31388888888888888</v>
      </c>
      <c r="AG22" s="12">
        <v>0.31388888888888888</v>
      </c>
      <c r="AH22" s="25"/>
      <c r="AI22" s="11"/>
      <c r="AJ22" s="11"/>
      <c r="AK22" s="11" t="s">
        <v>25</v>
      </c>
      <c r="AL22" s="12">
        <v>0.21527777777777779</v>
      </c>
      <c r="AM22" s="12">
        <v>0.3125</v>
      </c>
      <c r="AN22" s="11">
        <v>2</v>
      </c>
      <c r="AO22" s="11"/>
      <c r="AP22" s="12">
        <v>0.3125</v>
      </c>
      <c r="AQ22" s="12">
        <v>0.31388888888888888</v>
      </c>
      <c r="AR22" s="13">
        <v>0.31388888888888888</v>
      </c>
    </row>
    <row r="23" spans="1:45">
      <c r="A23" s="29"/>
      <c r="B23" s="11"/>
      <c r="C23" s="11"/>
      <c r="D23" s="11"/>
      <c r="E23" s="12"/>
      <c r="F23" s="12"/>
      <c r="G23" s="11"/>
      <c r="H23" s="11"/>
      <c r="I23" s="12"/>
      <c r="J23" s="12"/>
      <c r="K23" s="12"/>
      <c r="L23" s="25"/>
      <c r="M23" s="11"/>
      <c r="N23" s="11"/>
      <c r="O23" s="11"/>
      <c r="P23" s="12"/>
      <c r="Q23" s="12"/>
      <c r="R23" s="11"/>
      <c r="S23" s="11"/>
      <c r="T23" s="12"/>
      <c r="U23" s="12"/>
      <c r="V23" s="12"/>
      <c r="W23" s="25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25"/>
      <c r="AI23" s="11"/>
      <c r="AJ23" s="11"/>
      <c r="AK23" s="11"/>
      <c r="AL23" s="11"/>
      <c r="AM23" s="11"/>
      <c r="AN23" s="11"/>
      <c r="AO23" s="11"/>
      <c r="AP23" s="11"/>
      <c r="AQ23" s="11"/>
      <c r="AR23" s="18"/>
    </row>
    <row r="24" spans="1:45">
      <c r="A24" s="29">
        <v>5680</v>
      </c>
      <c r="B24" s="11">
        <v>10</v>
      </c>
      <c r="C24" s="11" t="s">
        <v>6</v>
      </c>
      <c r="D24" s="11" t="s">
        <v>20</v>
      </c>
      <c r="E24" s="12" t="s">
        <v>17</v>
      </c>
      <c r="F24" s="12">
        <v>4.8611111111111112E-2</v>
      </c>
      <c r="G24" s="11"/>
      <c r="H24" s="11"/>
      <c r="I24" s="12"/>
      <c r="J24" s="12"/>
      <c r="K24" s="12"/>
      <c r="L24" s="25">
        <v>5680</v>
      </c>
      <c r="M24" s="11">
        <v>10</v>
      </c>
      <c r="N24" s="11" t="s">
        <v>6</v>
      </c>
      <c r="O24" s="11" t="s">
        <v>20</v>
      </c>
      <c r="P24" s="12" t="s">
        <v>17</v>
      </c>
      <c r="Q24" s="12">
        <v>4.8611111111111112E-2</v>
      </c>
      <c r="R24" s="11"/>
      <c r="S24" s="11"/>
      <c r="T24" s="12"/>
      <c r="U24" s="12"/>
      <c r="V24" s="12"/>
      <c r="W24" s="25">
        <v>5680</v>
      </c>
      <c r="X24" s="11">
        <v>5693</v>
      </c>
      <c r="Y24" s="11" t="s">
        <v>6</v>
      </c>
      <c r="Z24" s="11" t="s">
        <v>20</v>
      </c>
      <c r="AA24" s="12" t="s">
        <v>17</v>
      </c>
      <c r="AB24" s="12">
        <v>4.1666666666666664E-2</v>
      </c>
      <c r="AC24" s="11"/>
      <c r="AD24" s="11"/>
      <c r="AE24" s="12"/>
      <c r="AF24" s="12"/>
      <c r="AG24" s="12"/>
      <c r="AH24" s="25">
        <v>5680</v>
      </c>
      <c r="AI24" s="11">
        <v>5693</v>
      </c>
      <c r="AJ24" s="11" t="s">
        <v>6</v>
      </c>
      <c r="AK24" s="11" t="s">
        <v>20</v>
      </c>
      <c r="AL24" s="12" t="s">
        <v>17</v>
      </c>
      <c r="AM24" s="12">
        <v>4.1666666666666664E-2</v>
      </c>
      <c r="AN24" s="11"/>
      <c r="AO24" s="11"/>
      <c r="AP24" s="12"/>
      <c r="AQ24" s="12"/>
      <c r="AR24" s="13"/>
      <c r="AS24" s="52"/>
    </row>
    <row r="25" spans="1:45">
      <c r="A25" s="29"/>
      <c r="B25" s="11"/>
      <c r="C25" s="11"/>
      <c r="D25" s="11" t="s">
        <v>9</v>
      </c>
      <c r="E25" s="12">
        <v>5.2083333333333336E-2</v>
      </c>
      <c r="F25" s="12">
        <v>0.20138888888888887</v>
      </c>
      <c r="G25" s="11"/>
      <c r="H25" s="11"/>
      <c r="I25" s="12" t="s">
        <v>109</v>
      </c>
      <c r="J25" s="12"/>
      <c r="K25" s="12"/>
      <c r="L25" s="25"/>
      <c r="M25" s="11"/>
      <c r="N25" s="11"/>
      <c r="O25" s="11" t="s">
        <v>9</v>
      </c>
      <c r="P25" s="12">
        <v>5.2083333333333336E-2</v>
      </c>
      <c r="Q25" s="12">
        <v>0.20138888888888887</v>
      </c>
      <c r="R25" s="11"/>
      <c r="S25" s="11"/>
      <c r="T25" s="12" t="s">
        <v>109</v>
      </c>
      <c r="U25" s="12"/>
      <c r="V25" s="12"/>
      <c r="W25" s="25"/>
      <c r="X25" s="11"/>
      <c r="Y25" s="11"/>
      <c r="Z25" s="11" t="s">
        <v>20</v>
      </c>
      <c r="AA25" s="12">
        <v>5.2083333333333336E-2</v>
      </c>
      <c r="AB25" s="12">
        <v>0.16666666666666666</v>
      </c>
      <c r="AC25" s="11"/>
      <c r="AD25" s="11"/>
      <c r="AE25" s="12"/>
      <c r="AF25" s="12"/>
      <c r="AG25" s="12"/>
      <c r="AH25" s="25"/>
      <c r="AI25" s="11"/>
      <c r="AJ25" s="11"/>
      <c r="AK25" s="11" t="s">
        <v>20</v>
      </c>
      <c r="AL25" s="12">
        <v>5.2083333333333336E-2</v>
      </c>
      <c r="AM25" s="12">
        <v>0.16666666666666666</v>
      </c>
      <c r="AN25" s="11"/>
      <c r="AO25" s="11"/>
      <c r="AP25" s="12"/>
      <c r="AQ25" s="12"/>
      <c r="AR25" s="13"/>
    </row>
    <row r="26" spans="1:45">
      <c r="A26" s="29"/>
      <c r="B26" s="11"/>
      <c r="C26" s="11"/>
      <c r="D26" s="11" t="s">
        <v>20</v>
      </c>
      <c r="E26" s="12">
        <v>0.20138888888888887</v>
      </c>
      <c r="F26" s="12">
        <v>0.27083333333333331</v>
      </c>
      <c r="G26" s="11">
        <v>2</v>
      </c>
      <c r="H26" s="11"/>
      <c r="I26" s="12">
        <v>0.3125</v>
      </c>
      <c r="J26" s="12">
        <v>0.31388888888888888</v>
      </c>
      <c r="K26" s="12">
        <v>0.31388888888888888</v>
      </c>
      <c r="L26" s="25"/>
      <c r="M26" s="11"/>
      <c r="N26" s="11"/>
      <c r="O26" s="11" t="s">
        <v>20</v>
      </c>
      <c r="P26" s="12">
        <v>0.20138888888888887</v>
      </c>
      <c r="Q26" s="12">
        <v>0.27083333333333331</v>
      </c>
      <c r="R26" s="11">
        <v>2</v>
      </c>
      <c r="S26" s="11"/>
      <c r="T26" s="12">
        <v>0.3125</v>
      </c>
      <c r="U26" s="12">
        <v>0.31388888888888888</v>
      </c>
      <c r="V26" s="12">
        <v>0.31388888888888888</v>
      </c>
      <c r="W26" s="25"/>
      <c r="X26" s="11"/>
      <c r="Y26" s="11"/>
      <c r="Z26" s="11" t="s">
        <v>20</v>
      </c>
      <c r="AA26" s="12">
        <v>0.17708333333333334</v>
      </c>
      <c r="AB26" s="12">
        <v>0.27083333333333331</v>
      </c>
      <c r="AC26" s="11">
        <v>2</v>
      </c>
      <c r="AD26" s="11"/>
      <c r="AE26" s="12">
        <v>0.3125</v>
      </c>
      <c r="AF26" s="12">
        <v>0.31388888888888888</v>
      </c>
      <c r="AG26" s="12">
        <v>0.31388888888888888</v>
      </c>
      <c r="AH26" s="25"/>
      <c r="AI26" s="11"/>
      <c r="AJ26" s="11"/>
      <c r="AK26" s="11" t="s">
        <v>20</v>
      </c>
      <c r="AL26" s="12">
        <v>0.17708333333333334</v>
      </c>
      <c r="AM26" s="12">
        <v>0.27083333333333331</v>
      </c>
      <c r="AN26" s="11">
        <v>2</v>
      </c>
      <c r="AO26" s="11"/>
      <c r="AP26" s="12">
        <v>0.3125</v>
      </c>
      <c r="AQ26" s="12">
        <v>0.31388888888888888</v>
      </c>
      <c r="AR26" s="13">
        <v>0.31388888888888888</v>
      </c>
      <c r="AS26" s="52">
        <f>(14*AVERAGE(J17:J26)+AVERAGE(U17:U26)+2*AF18+2*AQ18)/4</f>
        <v>1.4909722222222221</v>
      </c>
    </row>
    <row r="27" spans="1:45">
      <c r="A27" s="20"/>
      <c r="B27" s="6"/>
      <c r="C27" s="6"/>
      <c r="D27" s="6"/>
      <c r="E27" s="7"/>
      <c r="F27" s="7"/>
      <c r="G27" s="6"/>
      <c r="H27" s="6"/>
      <c r="I27" s="7"/>
      <c r="J27" s="7"/>
      <c r="K27" s="7"/>
      <c r="L27" s="27"/>
      <c r="M27" s="6"/>
      <c r="N27" s="6"/>
      <c r="O27" s="6"/>
      <c r="P27" s="7"/>
      <c r="Q27" s="7"/>
      <c r="R27" s="6"/>
      <c r="S27" s="6"/>
      <c r="T27" s="7"/>
      <c r="U27" s="7"/>
      <c r="V27" s="7"/>
      <c r="W27" s="27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27"/>
      <c r="AI27" s="6"/>
      <c r="AJ27" s="6"/>
      <c r="AK27" s="6"/>
      <c r="AL27" s="6"/>
      <c r="AM27" s="6"/>
      <c r="AN27" s="6"/>
      <c r="AO27" s="6"/>
      <c r="AP27" s="6"/>
      <c r="AQ27" s="6"/>
      <c r="AR27" s="3"/>
    </row>
    <row r="28" spans="1:45">
      <c r="A28" s="29">
        <v>5681</v>
      </c>
      <c r="B28" s="11">
        <v>1</v>
      </c>
      <c r="C28" s="11" t="s">
        <v>6</v>
      </c>
      <c r="D28" s="11" t="s">
        <v>7</v>
      </c>
      <c r="E28" s="12" t="s">
        <v>8</v>
      </c>
      <c r="F28" s="12">
        <v>4.8611111111111112E-2</v>
      </c>
      <c r="G28" s="11"/>
      <c r="H28" s="11"/>
      <c r="I28" s="12"/>
      <c r="J28" s="12"/>
      <c r="K28" s="12"/>
      <c r="L28" s="25">
        <v>5681</v>
      </c>
      <c r="M28" s="11">
        <v>1</v>
      </c>
      <c r="N28" s="11" t="s">
        <v>6</v>
      </c>
      <c r="O28" s="11" t="s">
        <v>7</v>
      </c>
      <c r="P28" s="12" t="s">
        <v>8</v>
      </c>
      <c r="Q28" s="12">
        <v>4.8611111111111112E-2</v>
      </c>
      <c r="R28" s="11"/>
      <c r="S28" s="11"/>
      <c r="T28" s="12"/>
      <c r="U28" s="12"/>
      <c r="V28" s="12"/>
      <c r="W28" s="25">
        <v>5681</v>
      </c>
      <c r="X28" s="11">
        <v>5695</v>
      </c>
      <c r="Y28" s="11" t="s">
        <v>6</v>
      </c>
      <c r="Z28" s="11" t="s">
        <v>7</v>
      </c>
      <c r="AA28" s="12" t="s">
        <v>8</v>
      </c>
      <c r="AB28" s="12">
        <v>0.22916666666666666</v>
      </c>
      <c r="AC28" s="11">
        <v>7</v>
      </c>
      <c r="AD28" s="11"/>
      <c r="AE28" s="12">
        <v>0.3125</v>
      </c>
      <c r="AF28" s="12">
        <v>0.31736111111111115</v>
      </c>
      <c r="AG28" s="12">
        <v>0.31736111111111115</v>
      </c>
      <c r="AH28" s="25">
        <v>5681</v>
      </c>
      <c r="AI28" s="11">
        <v>5695</v>
      </c>
      <c r="AJ28" s="11" t="s">
        <v>6</v>
      </c>
      <c r="AK28" s="11" t="s">
        <v>7</v>
      </c>
      <c r="AL28" s="12" t="s">
        <v>8</v>
      </c>
      <c r="AM28" s="12">
        <v>0.22916666666666666</v>
      </c>
      <c r="AN28" s="11">
        <v>7</v>
      </c>
      <c r="AO28" s="11"/>
      <c r="AP28" s="12">
        <v>0.3125</v>
      </c>
      <c r="AQ28" s="12">
        <v>0.31736111111111115</v>
      </c>
      <c r="AR28" s="13">
        <v>0.31736111111111115</v>
      </c>
    </row>
    <row r="29" spans="1:45">
      <c r="A29" s="29"/>
      <c r="B29" s="11"/>
      <c r="C29" s="11"/>
      <c r="D29" s="11" t="s">
        <v>9</v>
      </c>
      <c r="E29" s="12">
        <v>5.2083333333333336E-2</v>
      </c>
      <c r="F29" s="12">
        <v>0.20833333333333334</v>
      </c>
      <c r="G29" s="11"/>
      <c r="H29" s="11"/>
      <c r="I29" s="12" t="s">
        <v>109</v>
      </c>
      <c r="J29" s="12"/>
      <c r="K29" s="12"/>
      <c r="L29" s="25"/>
      <c r="M29" s="11"/>
      <c r="N29" s="11"/>
      <c r="O29" s="11" t="s">
        <v>9</v>
      </c>
      <c r="P29" s="12">
        <v>5.2083333333333336E-2</v>
      </c>
      <c r="Q29" s="12">
        <v>0.20833333333333334</v>
      </c>
      <c r="R29" s="11"/>
      <c r="S29" s="11"/>
      <c r="T29" s="12" t="s">
        <v>109</v>
      </c>
      <c r="U29" s="12"/>
      <c r="V29" s="12"/>
      <c r="W29" s="25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25"/>
      <c r="AI29" s="11"/>
      <c r="AJ29" s="11"/>
      <c r="AK29" s="11"/>
      <c r="AL29" s="11"/>
      <c r="AM29" s="11"/>
      <c r="AN29" s="11"/>
      <c r="AO29" s="11"/>
      <c r="AP29" s="11"/>
      <c r="AQ29" s="11"/>
      <c r="AR29" s="18"/>
    </row>
    <row r="30" spans="1:45">
      <c r="A30" s="29"/>
      <c r="B30" s="11"/>
      <c r="C30" s="11"/>
      <c r="D30" s="11" t="s">
        <v>7</v>
      </c>
      <c r="E30" s="12">
        <v>0.20833333333333334</v>
      </c>
      <c r="F30" s="12">
        <v>0.22916666666666666</v>
      </c>
      <c r="G30" s="11">
        <v>2</v>
      </c>
      <c r="H30" s="11"/>
      <c r="I30" s="12">
        <v>0.3125</v>
      </c>
      <c r="J30" s="12">
        <v>0.31388888888888888</v>
      </c>
      <c r="K30" s="12">
        <v>0.31388888888888888</v>
      </c>
      <c r="L30" s="25"/>
      <c r="M30" s="11"/>
      <c r="N30" s="11"/>
      <c r="O30" s="11" t="s">
        <v>7</v>
      </c>
      <c r="P30" s="12">
        <v>0.20833333333333334</v>
      </c>
      <c r="Q30" s="12">
        <v>0.22916666666666666</v>
      </c>
      <c r="R30" s="11">
        <v>2</v>
      </c>
      <c r="S30" s="11"/>
      <c r="T30" s="12">
        <v>0.3125</v>
      </c>
      <c r="U30" s="12">
        <v>0.31388888888888888</v>
      </c>
      <c r="V30" s="12">
        <v>0.31388888888888888</v>
      </c>
      <c r="W30" s="25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25"/>
      <c r="AI30" s="11"/>
      <c r="AJ30" s="11"/>
      <c r="AK30" s="11"/>
      <c r="AL30" s="11"/>
      <c r="AM30" s="11"/>
      <c r="AN30" s="11"/>
      <c r="AO30" s="11"/>
      <c r="AP30" s="11"/>
      <c r="AQ30" s="11"/>
      <c r="AR30" s="18"/>
    </row>
    <row r="31" spans="1:45">
      <c r="A31" s="29"/>
      <c r="B31" s="11"/>
      <c r="C31" s="11"/>
      <c r="D31" s="11"/>
      <c r="E31" s="12"/>
      <c r="F31" s="12"/>
      <c r="G31" s="11"/>
      <c r="H31" s="11"/>
      <c r="I31" s="12"/>
      <c r="J31" s="12"/>
      <c r="K31" s="12"/>
      <c r="L31" s="25"/>
      <c r="M31" s="11"/>
      <c r="N31" s="11"/>
      <c r="O31" s="11"/>
      <c r="P31" s="12"/>
      <c r="Q31" s="12"/>
      <c r="R31" s="11"/>
      <c r="S31" s="11"/>
      <c r="T31" s="12"/>
      <c r="U31" s="12"/>
      <c r="V31" s="12"/>
      <c r="W31" s="25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25"/>
      <c r="AI31" s="11"/>
      <c r="AJ31" s="11"/>
      <c r="AK31" s="11"/>
      <c r="AL31" s="11"/>
      <c r="AM31" s="11"/>
      <c r="AN31" s="11"/>
      <c r="AO31" s="11"/>
      <c r="AP31" s="11"/>
      <c r="AQ31" s="11"/>
      <c r="AR31" s="18"/>
    </row>
    <row r="32" spans="1:45">
      <c r="A32" s="29">
        <v>5682</v>
      </c>
      <c r="B32" s="11">
        <v>7</v>
      </c>
      <c r="C32" s="11" t="s">
        <v>6</v>
      </c>
      <c r="D32" s="11" t="s">
        <v>16</v>
      </c>
      <c r="E32" s="12" t="s">
        <v>17</v>
      </c>
      <c r="F32" s="12">
        <v>4.8611111111111112E-2</v>
      </c>
      <c r="G32" s="11"/>
      <c r="H32" s="11"/>
      <c r="I32" s="12"/>
      <c r="J32" s="12"/>
      <c r="K32" s="12"/>
      <c r="L32" s="25">
        <v>5682</v>
      </c>
      <c r="M32" s="11">
        <v>7</v>
      </c>
      <c r="N32" s="11" t="s">
        <v>6</v>
      </c>
      <c r="O32" s="11" t="s">
        <v>16</v>
      </c>
      <c r="P32" s="12" t="s">
        <v>17</v>
      </c>
      <c r="Q32" s="12">
        <v>4.8611111111111112E-2</v>
      </c>
      <c r="R32" s="11"/>
      <c r="S32" s="11"/>
      <c r="T32" s="12"/>
      <c r="U32" s="12"/>
      <c r="V32" s="12"/>
      <c r="W32" s="25">
        <v>5682</v>
      </c>
      <c r="X32" s="11">
        <v>5696</v>
      </c>
      <c r="Y32" s="11" t="s">
        <v>6</v>
      </c>
      <c r="Z32" s="11" t="s">
        <v>16</v>
      </c>
      <c r="AA32" s="12" t="s">
        <v>17</v>
      </c>
      <c r="AB32" s="12">
        <v>0.27083333333333331</v>
      </c>
      <c r="AC32" s="11">
        <v>7</v>
      </c>
      <c r="AD32" s="11"/>
      <c r="AE32" s="12">
        <v>0.3125</v>
      </c>
      <c r="AF32" s="12">
        <v>0.31736111111111115</v>
      </c>
      <c r="AG32" s="12">
        <v>0.31736111111111115</v>
      </c>
      <c r="AH32" s="25">
        <v>5682</v>
      </c>
      <c r="AI32" s="11">
        <v>5696</v>
      </c>
      <c r="AJ32" s="11" t="s">
        <v>6</v>
      </c>
      <c r="AK32" s="11" t="s">
        <v>16</v>
      </c>
      <c r="AL32" s="12" t="s">
        <v>17</v>
      </c>
      <c r="AM32" s="12">
        <v>0.27083333333333331</v>
      </c>
      <c r="AN32" s="11">
        <v>7</v>
      </c>
      <c r="AO32" s="11"/>
      <c r="AP32" s="12">
        <v>0.3125</v>
      </c>
      <c r="AQ32" s="12">
        <v>0.31736111111111115</v>
      </c>
      <c r="AR32" s="13">
        <v>0.31736111111111115</v>
      </c>
    </row>
    <row r="33" spans="1:45">
      <c r="A33" s="29"/>
      <c r="B33" s="11"/>
      <c r="C33" s="11"/>
      <c r="D33" s="11" t="s">
        <v>9</v>
      </c>
      <c r="E33" s="12">
        <v>5.2083333333333336E-2</v>
      </c>
      <c r="F33" s="12">
        <v>0.20486111111111113</v>
      </c>
      <c r="G33" s="11"/>
      <c r="H33" s="11"/>
      <c r="I33" s="12" t="s">
        <v>109</v>
      </c>
      <c r="J33" s="12"/>
      <c r="K33" s="12"/>
      <c r="L33" s="25"/>
      <c r="M33" s="11"/>
      <c r="N33" s="11"/>
      <c r="O33" s="11" t="s">
        <v>9</v>
      </c>
      <c r="P33" s="12">
        <v>5.2083333333333336E-2</v>
      </c>
      <c r="Q33" s="12">
        <v>0.20486111111111113</v>
      </c>
      <c r="R33" s="11"/>
      <c r="S33" s="11"/>
      <c r="T33" s="12" t="s">
        <v>109</v>
      </c>
      <c r="U33" s="12"/>
      <c r="V33" s="12"/>
      <c r="W33" s="25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25"/>
      <c r="AI33" s="11"/>
      <c r="AJ33" s="11"/>
      <c r="AK33" s="11"/>
      <c r="AL33" s="11"/>
      <c r="AM33" s="11"/>
      <c r="AN33" s="11"/>
      <c r="AO33" s="11"/>
      <c r="AP33" s="11"/>
      <c r="AQ33" s="11"/>
      <c r="AR33" s="18"/>
    </row>
    <row r="34" spans="1:45">
      <c r="A34" s="29"/>
      <c r="B34" s="11"/>
      <c r="C34" s="11"/>
      <c r="D34" s="11" t="s">
        <v>16</v>
      </c>
      <c r="E34" s="12">
        <v>0.20486111111111113</v>
      </c>
      <c r="F34" s="12">
        <v>0.27083333333333331</v>
      </c>
      <c r="G34" s="11">
        <v>2</v>
      </c>
      <c r="H34" s="11"/>
      <c r="I34" s="12">
        <v>0.3125</v>
      </c>
      <c r="J34" s="12">
        <v>0.31388888888888888</v>
      </c>
      <c r="K34" s="12">
        <v>0.31388888888888888</v>
      </c>
      <c r="L34" s="25"/>
      <c r="M34" s="11"/>
      <c r="N34" s="11"/>
      <c r="O34" s="11" t="s">
        <v>16</v>
      </c>
      <c r="P34" s="12">
        <v>0.20486111111111113</v>
      </c>
      <c r="Q34" s="12">
        <v>0.27083333333333331</v>
      </c>
      <c r="R34" s="11">
        <v>2</v>
      </c>
      <c r="S34" s="11"/>
      <c r="T34" s="12">
        <v>0.3125</v>
      </c>
      <c r="U34" s="12">
        <v>0.31388888888888888</v>
      </c>
      <c r="V34" s="12">
        <v>0.31388888888888888</v>
      </c>
      <c r="W34" s="25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25"/>
      <c r="AI34" s="11"/>
      <c r="AJ34" s="11"/>
      <c r="AK34" s="11"/>
      <c r="AL34" s="11"/>
      <c r="AM34" s="11"/>
      <c r="AN34" s="11"/>
      <c r="AO34" s="11"/>
      <c r="AP34" s="11"/>
      <c r="AQ34" s="11"/>
      <c r="AR34" s="18"/>
    </row>
    <row r="35" spans="1:45">
      <c r="A35" s="29"/>
      <c r="B35" s="11"/>
      <c r="C35" s="11"/>
      <c r="D35" s="11"/>
      <c r="E35" s="12"/>
      <c r="F35" s="12"/>
      <c r="G35" s="11"/>
      <c r="H35" s="11"/>
      <c r="I35" s="12"/>
      <c r="J35" s="12"/>
      <c r="K35" s="12"/>
      <c r="L35" s="25"/>
      <c r="M35" s="11"/>
      <c r="N35" s="11"/>
      <c r="O35" s="11"/>
      <c r="P35" s="12"/>
      <c r="Q35" s="12"/>
      <c r="R35" s="11"/>
      <c r="S35" s="11"/>
      <c r="T35" s="12"/>
      <c r="U35" s="12"/>
      <c r="V35" s="12"/>
      <c r="W35" s="25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25"/>
      <c r="AI35" s="11"/>
      <c r="AJ35" s="11"/>
      <c r="AK35" s="11"/>
      <c r="AL35" s="11"/>
      <c r="AM35" s="11"/>
      <c r="AN35" s="11"/>
      <c r="AO35" s="11"/>
      <c r="AP35" s="11"/>
      <c r="AQ35" s="11"/>
      <c r="AR35" s="18"/>
    </row>
    <row r="36" spans="1:45">
      <c r="A36" s="29">
        <v>5683</v>
      </c>
      <c r="B36" s="11">
        <v>12</v>
      </c>
      <c r="C36" s="11" t="s">
        <v>6</v>
      </c>
      <c r="D36" s="11" t="s">
        <v>23</v>
      </c>
      <c r="E36" s="12" t="s">
        <v>22</v>
      </c>
      <c r="F36" s="12">
        <v>4.8611111111111112E-2</v>
      </c>
      <c r="G36" s="11"/>
      <c r="H36" s="11"/>
      <c r="I36" s="12"/>
      <c r="J36" s="12"/>
      <c r="K36" s="12"/>
      <c r="L36" s="25">
        <v>5683</v>
      </c>
      <c r="M36" s="11">
        <v>12</v>
      </c>
      <c r="N36" s="11" t="s">
        <v>6</v>
      </c>
      <c r="O36" s="11" t="s">
        <v>23</v>
      </c>
      <c r="P36" s="12" t="s">
        <v>22</v>
      </c>
      <c r="Q36" s="12">
        <v>4.8611111111111112E-2</v>
      </c>
      <c r="R36" s="11"/>
      <c r="S36" s="11"/>
      <c r="T36" s="12"/>
      <c r="U36" s="12"/>
      <c r="V36" s="12"/>
      <c r="W36" s="25">
        <v>5683</v>
      </c>
      <c r="X36" s="11">
        <v>5694</v>
      </c>
      <c r="Y36" s="11" t="s">
        <v>6</v>
      </c>
      <c r="Z36" s="11" t="s">
        <v>23</v>
      </c>
      <c r="AA36" s="12" t="s">
        <v>22</v>
      </c>
      <c r="AB36" s="12">
        <v>0.29166666666666669</v>
      </c>
      <c r="AC36" s="11">
        <v>7</v>
      </c>
      <c r="AD36" s="11"/>
      <c r="AE36" s="12">
        <v>0.3125</v>
      </c>
      <c r="AF36" s="12">
        <v>0.31736111111111115</v>
      </c>
      <c r="AG36" s="12">
        <v>0.31736111111111115</v>
      </c>
      <c r="AH36" s="25">
        <v>5683</v>
      </c>
      <c r="AI36" s="11">
        <v>5694</v>
      </c>
      <c r="AJ36" s="11" t="s">
        <v>6</v>
      </c>
      <c r="AK36" s="11" t="s">
        <v>23</v>
      </c>
      <c r="AL36" s="12" t="s">
        <v>22</v>
      </c>
      <c r="AM36" s="12">
        <v>0.29166666666666669</v>
      </c>
      <c r="AN36" s="11">
        <v>7</v>
      </c>
      <c r="AO36" s="11"/>
      <c r="AP36" s="12">
        <v>0.3125</v>
      </c>
      <c r="AQ36" s="12">
        <v>0.31736111111111115</v>
      </c>
      <c r="AR36" s="13">
        <v>0.31736111111111115</v>
      </c>
    </row>
    <row r="37" spans="1:45">
      <c r="A37" s="29"/>
      <c r="B37" s="11"/>
      <c r="C37" s="11"/>
      <c r="D37" s="11" t="s">
        <v>9</v>
      </c>
      <c r="E37" s="12">
        <v>5.2083333333333336E-2</v>
      </c>
      <c r="F37" s="12">
        <v>0.20833333333333334</v>
      </c>
      <c r="G37" s="11"/>
      <c r="H37" s="11"/>
      <c r="I37" s="12" t="s">
        <v>109</v>
      </c>
      <c r="J37" s="12"/>
      <c r="K37" s="12"/>
      <c r="L37" s="25"/>
      <c r="M37" s="11"/>
      <c r="N37" s="11"/>
      <c r="O37" s="11" t="s">
        <v>9</v>
      </c>
      <c r="P37" s="12">
        <v>5.2083333333333336E-2</v>
      </c>
      <c r="Q37" s="12">
        <v>0.20833333333333334</v>
      </c>
      <c r="R37" s="11"/>
      <c r="S37" s="11"/>
      <c r="T37" s="12" t="s">
        <v>109</v>
      </c>
      <c r="U37" s="12"/>
      <c r="V37" s="12"/>
      <c r="W37" s="25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25"/>
      <c r="AI37" s="11"/>
      <c r="AJ37" s="11"/>
      <c r="AK37" s="11"/>
      <c r="AL37" s="11"/>
      <c r="AM37" s="11"/>
      <c r="AN37" s="11"/>
      <c r="AO37" s="11"/>
      <c r="AP37" s="11"/>
      <c r="AQ37" s="11"/>
      <c r="AR37" s="18"/>
    </row>
    <row r="38" spans="1:45">
      <c r="A38" s="29"/>
      <c r="B38" s="11"/>
      <c r="C38" s="11"/>
      <c r="D38" s="11" t="s">
        <v>23</v>
      </c>
      <c r="E38" s="12">
        <v>0.20833333333333334</v>
      </c>
      <c r="F38" s="12">
        <v>0.29166666666666669</v>
      </c>
      <c r="G38" s="11">
        <v>2</v>
      </c>
      <c r="H38" s="11"/>
      <c r="I38" s="12">
        <v>0.3125</v>
      </c>
      <c r="J38" s="12">
        <v>0.31388888888888888</v>
      </c>
      <c r="K38" s="12">
        <v>0.31388888888888888</v>
      </c>
      <c r="L38" s="25"/>
      <c r="M38" s="11"/>
      <c r="N38" s="11"/>
      <c r="O38" s="11" t="s">
        <v>23</v>
      </c>
      <c r="P38" s="12">
        <v>0.20833333333333334</v>
      </c>
      <c r="Q38" s="12">
        <v>0.29166666666666669</v>
      </c>
      <c r="R38" s="11">
        <v>2</v>
      </c>
      <c r="S38" s="11"/>
      <c r="T38" s="12">
        <v>0.3125</v>
      </c>
      <c r="U38" s="12">
        <v>0.31388888888888888</v>
      </c>
      <c r="V38" s="12">
        <v>0.31388888888888888</v>
      </c>
      <c r="W38" s="25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25"/>
      <c r="AI38" s="11"/>
      <c r="AJ38" s="11"/>
      <c r="AK38" s="11"/>
      <c r="AL38" s="11"/>
      <c r="AM38" s="11"/>
      <c r="AN38" s="11"/>
      <c r="AO38" s="11"/>
      <c r="AP38" s="11"/>
      <c r="AQ38" s="11"/>
      <c r="AR38" s="18"/>
      <c r="AS38" s="52">
        <f>(14*AVERAGE(J29:J38)+AVERAGE(U29:U38)+2*AF32+2*AQ32)/4</f>
        <v>1.4944444444444442</v>
      </c>
    </row>
    <row r="39" spans="1:45">
      <c r="A39" s="20"/>
      <c r="B39" s="6"/>
      <c r="C39" s="6"/>
      <c r="D39" s="6"/>
      <c r="E39" s="7"/>
      <c r="F39" s="7"/>
      <c r="G39" s="6"/>
      <c r="H39" s="6"/>
      <c r="I39" s="7"/>
      <c r="J39" s="7"/>
      <c r="K39" s="7"/>
      <c r="L39" s="27"/>
      <c r="M39" s="6"/>
      <c r="N39" s="6"/>
      <c r="O39" s="6"/>
      <c r="P39" s="7"/>
      <c r="Q39" s="7"/>
      <c r="R39" s="6"/>
      <c r="S39" s="6"/>
      <c r="T39" s="7"/>
      <c r="U39" s="7"/>
      <c r="V39" s="7"/>
      <c r="W39" s="27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27"/>
      <c r="AI39" s="6"/>
      <c r="AJ39" s="6"/>
      <c r="AK39" s="6"/>
      <c r="AL39" s="6"/>
      <c r="AM39" s="6"/>
      <c r="AN39" s="6"/>
      <c r="AO39" s="6"/>
      <c r="AP39" s="6"/>
      <c r="AQ39" s="6"/>
      <c r="AR39" s="3"/>
    </row>
    <row r="40" spans="1:45">
      <c r="A40" s="29">
        <v>5684</v>
      </c>
      <c r="B40" s="11">
        <v>11</v>
      </c>
      <c r="C40" s="11" t="s">
        <v>6</v>
      </c>
      <c r="D40" s="11" t="s">
        <v>21</v>
      </c>
      <c r="E40" s="12" t="s">
        <v>22</v>
      </c>
      <c r="F40" s="12">
        <v>4.8611111111111112E-2</v>
      </c>
      <c r="G40" s="11"/>
      <c r="H40" s="11"/>
      <c r="I40" s="12"/>
      <c r="J40" s="12"/>
      <c r="K40" s="12"/>
      <c r="L40" s="25">
        <v>5684</v>
      </c>
      <c r="M40" s="11">
        <v>11</v>
      </c>
      <c r="N40" s="11" t="s">
        <v>6</v>
      </c>
      <c r="O40" s="11" t="s">
        <v>21</v>
      </c>
      <c r="P40" s="12" t="s">
        <v>22</v>
      </c>
      <c r="Q40" s="12">
        <v>4.8611111111111112E-2</v>
      </c>
      <c r="R40" s="11"/>
      <c r="S40" s="11"/>
      <c r="T40" s="12"/>
      <c r="U40" s="12"/>
      <c r="V40" s="12"/>
      <c r="W40" s="25">
        <v>5684</v>
      </c>
      <c r="X40" s="11">
        <v>5697</v>
      </c>
      <c r="Y40" s="11" t="s">
        <v>6</v>
      </c>
      <c r="Z40" s="11" t="s">
        <v>21</v>
      </c>
      <c r="AA40" s="12" t="s">
        <v>22</v>
      </c>
      <c r="AB40" s="12">
        <v>0.29166666666666669</v>
      </c>
      <c r="AC40" s="11">
        <v>7</v>
      </c>
      <c r="AD40" s="11"/>
      <c r="AE40" s="12">
        <v>0.3125</v>
      </c>
      <c r="AF40" s="12">
        <v>0.31736111111111115</v>
      </c>
      <c r="AG40" s="12">
        <v>0.31736111111111115</v>
      </c>
      <c r="AH40" s="25">
        <v>5684</v>
      </c>
      <c r="AI40" s="11">
        <v>5697</v>
      </c>
      <c r="AJ40" s="11" t="s">
        <v>6</v>
      </c>
      <c r="AK40" s="11" t="s">
        <v>21</v>
      </c>
      <c r="AL40" s="12" t="s">
        <v>22</v>
      </c>
      <c r="AM40" s="12">
        <v>0.29166666666666669</v>
      </c>
      <c r="AN40" s="11">
        <v>7</v>
      </c>
      <c r="AO40" s="11"/>
      <c r="AP40" s="12">
        <v>0.3125</v>
      </c>
      <c r="AQ40" s="12">
        <v>0.31736111111111115</v>
      </c>
      <c r="AR40" s="13">
        <v>0.31736111111111115</v>
      </c>
    </row>
    <row r="41" spans="1:45">
      <c r="A41" s="29"/>
      <c r="B41" s="11"/>
      <c r="C41" s="11"/>
      <c r="D41" s="11" t="s">
        <v>9</v>
      </c>
      <c r="E41" s="12">
        <v>5.2083333333333336E-2</v>
      </c>
      <c r="F41" s="12">
        <v>0.20486111111111113</v>
      </c>
      <c r="G41" s="11"/>
      <c r="H41" s="11"/>
      <c r="I41" s="12" t="s">
        <v>109</v>
      </c>
      <c r="J41" s="12"/>
      <c r="K41" s="12"/>
      <c r="L41" s="25"/>
      <c r="M41" s="11"/>
      <c r="N41" s="11"/>
      <c r="O41" s="11" t="s">
        <v>9</v>
      </c>
      <c r="P41" s="12">
        <v>5.2083333333333336E-2</v>
      </c>
      <c r="Q41" s="12">
        <v>0.20486111111111113</v>
      </c>
      <c r="R41" s="11"/>
      <c r="S41" s="11"/>
      <c r="T41" s="12" t="s">
        <v>109</v>
      </c>
      <c r="U41" s="12"/>
      <c r="V41" s="12"/>
      <c r="W41" s="25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25"/>
      <c r="AI41" s="11"/>
      <c r="AJ41" s="11"/>
      <c r="AK41" s="11"/>
      <c r="AL41" s="11"/>
      <c r="AM41" s="11"/>
      <c r="AN41" s="11"/>
      <c r="AO41" s="11"/>
      <c r="AP41" s="11"/>
      <c r="AQ41" s="11"/>
      <c r="AR41" s="18"/>
    </row>
    <row r="42" spans="1:45">
      <c r="A42" s="29"/>
      <c r="B42" s="11"/>
      <c r="C42" s="11"/>
      <c r="D42" s="11" t="s">
        <v>21</v>
      </c>
      <c r="E42" s="12">
        <v>0.20486111111111113</v>
      </c>
      <c r="F42" s="12">
        <v>0.29166666666666669</v>
      </c>
      <c r="G42" s="11">
        <v>2</v>
      </c>
      <c r="H42" s="11"/>
      <c r="I42" s="12">
        <v>0.3125</v>
      </c>
      <c r="J42" s="12">
        <v>0.31388888888888888</v>
      </c>
      <c r="K42" s="12">
        <v>0.31388888888888888</v>
      </c>
      <c r="L42" s="25"/>
      <c r="M42" s="11"/>
      <c r="N42" s="11"/>
      <c r="O42" s="11" t="s">
        <v>21</v>
      </c>
      <c r="P42" s="12">
        <v>0.20486111111111113</v>
      </c>
      <c r="Q42" s="12">
        <v>0.29166666666666669</v>
      </c>
      <c r="R42" s="11">
        <v>2</v>
      </c>
      <c r="S42" s="11"/>
      <c r="T42" s="12">
        <v>0.3125</v>
      </c>
      <c r="U42" s="12">
        <v>0.31388888888888888</v>
      </c>
      <c r="V42" s="12">
        <v>0.31388888888888888</v>
      </c>
      <c r="W42" s="25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25"/>
      <c r="AI42" s="11"/>
      <c r="AJ42" s="11"/>
      <c r="AK42" s="11"/>
      <c r="AL42" s="11"/>
      <c r="AM42" s="11"/>
      <c r="AN42" s="11"/>
      <c r="AO42" s="11"/>
      <c r="AP42" s="11"/>
      <c r="AQ42" s="11"/>
      <c r="AR42" s="18"/>
    </row>
    <row r="43" spans="1:45">
      <c r="A43" s="29"/>
      <c r="B43" s="11"/>
      <c r="C43" s="11"/>
      <c r="D43" s="11"/>
      <c r="E43" s="12"/>
      <c r="F43" s="12"/>
      <c r="G43" s="11"/>
      <c r="H43" s="11"/>
      <c r="I43" s="12"/>
      <c r="J43" s="12"/>
      <c r="K43" s="12"/>
      <c r="L43" s="25"/>
      <c r="M43" s="11"/>
      <c r="N43" s="11"/>
      <c r="O43" s="11"/>
      <c r="P43" s="12"/>
      <c r="Q43" s="12"/>
      <c r="R43" s="11"/>
      <c r="S43" s="11"/>
      <c r="T43" s="12"/>
      <c r="U43" s="12"/>
      <c r="V43" s="12"/>
      <c r="W43" s="25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25"/>
      <c r="AI43" s="11"/>
      <c r="AJ43" s="11"/>
      <c r="AK43" s="11"/>
      <c r="AL43" s="11"/>
      <c r="AM43" s="11"/>
      <c r="AN43" s="11"/>
      <c r="AO43" s="11"/>
      <c r="AP43" s="11"/>
      <c r="AQ43" s="11"/>
      <c r="AR43" s="18"/>
    </row>
    <row r="44" spans="1:45">
      <c r="A44" s="29">
        <v>5685</v>
      </c>
      <c r="B44" s="11">
        <v>15</v>
      </c>
      <c r="C44" s="11" t="s">
        <v>6</v>
      </c>
      <c r="D44" s="11" t="s">
        <v>26</v>
      </c>
      <c r="E44" s="12">
        <v>0</v>
      </c>
      <c r="F44" s="12">
        <v>4.8611111111111112E-2</v>
      </c>
      <c r="G44" s="11"/>
      <c r="H44" s="11"/>
      <c r="I44" s="12"/>
      <c r="J44" s="12"/>
      <c r="K44" s="12"/>
      <c r="L44" s="25">
        <v>5685</v>
      </c>
      <c r="M44" s="11">
        <v>15</v>
      </c>
      <c r="N44" s="11" t="s">
        <v>6</v>
      </c>
      <c r="O44" s="11" t="s">
        <v>26</v>
      </c>
      <c r="P44" s="12">
        <v>0</v>
      </c>
      <c r="Q44" s="12">
        <v>4.8611111111111112E-2</v>
      </c>
      <c r="R44" s="11"/>
      <c r="S44" s="11"/>
      <c r="T44" s="12"/>
      <c r="U44" s="12"/>
      <c r="V44" s="12"/>
      <c r="W44" s="25">
        <v>5685</v>
      </c>
      <c r="X44" s="11">
        <v>5698</v>
      </c>
      <c r="Y44" s="11" t="s">
        <v>6</v>
      </c>
      <c r="Z44" s="11" t="s">
        <v>26</v>
      </c>
      <c r="AA44" s="12">
        <v>0</v>
      </c>
      <c r="AB44" s="12">
        <v>0.3125</v>
      </c>
      <c r="AC44" s="11">
        <v>7</v>
      </c>
      <c r="AD44" s="11"/>
      <c r="AE44" s="12">
        <v>0.3125</v>
      </c>
      <c r="AF44" s="12">
        <v>0.31736111111111115</v>
      </c>
      <c r="AG44" s="12">
        <v>0.31736111111111115</v>
      </c>
      <c r="AH44" s="25">
        <v>5685</v>
      </c>
      <c r="AI44" s="11">
        <v>5698</v>
      </c>
      <c r="AJ44" s="11" t="s">
        <v>6</v>
      </c>
      <c r="AK44" s="11" t="s">
        <v>26</v>
      </c>
      <c r="AL44" s="12">
        <v>0</v>
      </c>
      <c r="AM44" s="12">
        <v>0.3125</v>
      </c>
      <c r="AN44" s="11">
        <v>7</v>
      </c>
      <c r="AO44" s="11"/>
      <c r="AP44" s="12">
        <v>0.3125</v>
      </c>
      <c r="AQ44" s="12">
        <v>0.31736111111111115</v>
      </c>
      <c r="AR44" s="13">
        <v>0.31736111111111115</v>
      </c>
    </row>
    <row r="45" spans="1:45">
      <c r="A45" s="29"/>
      <c r="B45" s="11"/>
      <c r="C45" s="11"/>
      <c r="D45" s="11" t="s">
        <v>9</v>
      </c>
      <c r="E45" s="12">
        <v>5.2083333333333336E-2</v>
      </c>
      <c r="F45" s="12">
        <v>0.20138888888888887</v>
      </c>
      <c r="G45" s="11"/>
      <c r="H45" s="11"/>
      <c r="I45" s="12" t="s">
        <v>109</v>
      </c>
      <c r="J45" s="12"/>
      <c r="K45" s="12"/>
      <c r="L45" s="25"/>
      <c r="M45" s="11"/>
      <c r="N45" s="11"/>
      <c r="O45" s="11" t="s">
        <v>9</v>
      </c>
      <c r="P45" s="12">
        <v>5.2083333333333336E-2</v>
      </c>
      <c r="Q45" s="12">
        <v>0.20138888888888887</v>
      </c>
      <c r="R45" s="11"/>
      <c r="S45" s="11"/>
      <c r="T45" s="12" t="s">
        <v>109</v>
      </c>
      <c r="U45" s="12"/>
      <c r="V45" s="12"/>
      <c r="W45" s="25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25"/>
      <c r="AI45" s="11"/>
      <c r="AJ45" s="11"/>
      <c r="AK45" s="11"/>
      <c r="AL45" s="11"/>
      <c r="AM45" s="11"/>
      <c r="AN45" s="11"/>
      <c r="AO45" s="11"/>
      <c r="AP45" s="11"/>
      <c r="AQ45" s="11"/>
      <c r="AR45" s="18"/>
    </row>
    <row r="46" spans="1:45">
      <c r="A46" s="29"/>
      <c r="B46" s="11"/>
      <c r="C46" s="11"/>
      <c r="D46" s="11" t="s">
        <v>26</v>
      </c>
      <c r="E46" s="12">
        <v>0.20138888888888887</v>
      </c>
      <c r="F46" s="12">
        <v>0.3125</v>
      </c>
      <c r="G46" s="11">
        <v>2</v>
      </c>
      <c r="H46" s="11"/>
      <c r="I46" s="12">
        <v>0.3125</v>
      </c>
      <c r="J46" s="12">
        <v>0.31388888888888888</v>
      </c>
      <c r="K46" s="12">
        <v>0.31388888888888888</v>
      </c>
      <c r="L46" s="25"/>
      <c r="M46" s="11"/>
      <c r="N46" s="11"/>
      <c r="O46" s="11" t="s">
        <v>26</v>
      </c>
      <c r="P46" s="12">
        <v>0.20138888888888887</v>
      </c>
      <c r="Q46" s="12">
        <v>0.3125</v>
      </c>
      <c r="R46" s="11">
        <v>2</v>
      </c>
      <c r="S46" s="11"/>
      <c r="T46" s="12">
        <v>0.3125</v>
      </c>
      <c r="U46" s="12">
        <v>0.31388888888888888</v>
      </c>
      <c r="V46" s="12">
        <v>0.31388888888888888</v>
      </c>
      <c r="W46" s="25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25"/>
      <c r="AI46" s="11"/>
      <c r="AJ46" s="11"/>
      <c r="AK46" s="11"/>
      <c r="AL46" s="11"/>
      <c r="AM46" s="11"/>
      <c r="AN46" s="11"/>
      <c r="AO46" s="11"/>
      <c r="AP46" s="11"/>
      <c r="AQ46" s="11"/>
      <c r="AR46" s="18"/>
    </row>
    <row r="47" spans="1:45">
      <c r="A47" s="29"/>
      <c r="B47" s="11"/>
      <c r="C47" s="11"/>
      <c r="D47" s="11"/>
      <c r="E47" s="12"/>
      <c r="F47" s="12"/>
      <c r="G47" s="11"/>
      <c r="H47" s="11"/>
      <c r="I47" s="12"/>
      <c r="J47" s="12"/>
      <c r="K47" s="12"/>
      <c r="L47" s="25"/>
      <c r="M47" s="11"/>
      <c r="N47" s="11"/>
      <c r="O47" s="11"/>
      <c r="P47" s="12"/>
      <c r="Q47" s="12"/>
      <c r="R47" s="11"/>
      <c r="S47" s="11"/>
      <c r="T47" s="12"/>
      <c r="U47" s="12"/>
      <c r="V47" s="12"/>
      <c r="W47" s="25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25"/>
      <c r="AI47" s="11"/>
      <c r="AJ47" s="11"/>
      <c r="AK47" s="11"/>
      <c r="AL47" s="11"/>
      <c r="AM47" s="11"/>
      <c r="AN47" s="11"/>
      <c r="AO47" s="11"/>
      <c r="AP47" s="11"/>
      <c r="AQ47" s="11"/>
      <c r="AR47" s="18"/>
    </row>
    <row r="48" spans="1:45">
      <c r="A48" s="29">
        <v>5686</v>
      </c>
      <c r="B48" s="11">
        <v>16</v>
      </c>
      <c r="C48" s="11" t="s">
        <v>6</v>
      </c>
      <c r="D48" s="11" t="s">
        <v>27</v>
      </c>
      <c r="E48" s="12">
        <v>0</v>
      </c>
      <c r="F48" s="12">
        <v>4.8611111111111112E-2</v>
      </c>
      <c r="G48" s="11"/>
      <c r="H48" s="11"/>
      <c r="I48" s="12"/>
      <c r="J48" s="12"/>
      <c r="K48" s="12"/>
      <c r="L48" s="25">
        <v>5686</v>
      </c>
      <c r="M48" s="11">
        <v>16</v>
      </c>
      <c r="N48" s="11" t="s">
        <v>6</v>
      </c>
      <c r="O48" s="11" t="s">
        <v>27</v>
      </c>
      <c r="P48" s="12">
        <v>0</v>
      </c>
      <c r="Q48" s="12">
        <v>4.8611111111111112E-2</v>
      </c>
      <c r="R48" s="11"/>
      <c r="S48" s="11"/>
      <c r="T48" s="12"/>
      <c r="U48" s="12"/>
      <c r="V48" s="12"/>
      <c r="W48" s="25">
        <v>5686</v>
      </c>
      <c r="X48" s="11">
        <v>5704</v>
      </c>
      <c r="Y48" s="11" t="s">
        <v>6</v>
      </c>
      <c r="Z48" s="11" t="s">
        <v>27</v>
      </c>
      <c r="AA48" s="12">
        <v>0</v>
      </c>
      <c r="AB48" s="12">
        <v>0.3125</v>
      </c>
      <c r="AC48" s="11">
        <v>7</v>
      </c>
      <c r="AD48" s="11"/>
      <c r="AE48" s="12">
        <v>0.3125</v>
      </c>
      <c r="AF48" s="12">
        <v>0.31736111111111115</v>
      </c>
      <c r="AG48" s="12">
        <v>0.31736111111111115</v>
      </c>
      <c r="AH48" s="25">
        <v>5686</v>
      </c>
      <c r="AI48" s="11">
        <v>5704</v>
      </c>
      <c r="AJ48" s="11" t="s">
        <v>6</v>
      </c>
      <c r="AK48" s="11" t="s">
        <v>27</v>
      </c>
      <c r="AL48" s="12">
        <v>0</v>
      </c>
      <c r="AM48" s="12">
        <v>0.3125</v>
      </c>
      <c r="AN48" s="11">
        <v>7</v>
      </c>
      <c r="AO48" s="11"/>
      <c r="AP48" s="12">
        <v>0.3125</v>
      </c>
      <c r="AQ48" s="12">
        <v>0.31736111111111115</v>
      </c>
      <c r="AR48" s="13">
        <v>0.31736111111111115</v>
      </c>
    </row>
    <row r="49" spans="1:45">
      <c r="A49" s="29"/>
      <c r="B49" s="11"/>
      <c r="C49" s="11"/>
      <c r="D49" s="11" t="s">
        <v>9</v>
      </c>
      <c r="E49" s="12">
        <v>5.2083333333333336E-2</v>
      </c>
      <c r="F49" s="12">
        <v>0.20486111111111113</v>
      </c>
      <c r="G49" s="11"/>
      <c r="H49" s="11"/>
      <c r="I49" s="12" t="s">
        <v>109</v>
      </c>
      <c r="J49" s="12"/>
      <c r="K49" s="12"/>
      <c r="L49" s="25"/>
      <c r="M49" s="11"/>
      <c r="N49" s="11"/>
      <c r="O49" s="11" t="s">
        <v>9</v>
      </c>
      <c r="P49" s="12">
        <v>5.2083333333333336E-2</v>
      </c>
      <c r="Q49" s="12">
        <v>0.20486111111111113</v>
      </c>
      <c r="R49" s="11"/>
      <c r="S49" s="11"/>
      <c r="T49" s="12" t="s">
        <v>109</v>
      </c>
      <c r="U49" s="12"/>
      <c r="V49" s="12"/>
      <c r="W49" s="25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25"/>
      <c r="AI49" s="11"/>
      <c r="AJ49" s="11"/>
      <c r="AK49" s="11"/>
      <c r="AL49" s="11"/>
      <c r="AM49" s="11"/>
      <c r="AN49" s="11"/>
      <c r="AO49" s="11"/>
      <c r="AP49" s="11"/>
      <c r="AQ49" s="11"/>
      <c r="AR49" s="18"/>
    </row>
    <row r="50" spans="1:45">
      <c r="A50" s="29"/>
      <c r="B50" s="11"/>
      <c r="C50" s="11"/>
      <c r="D50" s="11" t="s">
        <v>27</v>
      </c>
      <c r="E50" s="12">
        <v>0.20486111111111113</v>
      </c>
      <c r="F50" s="12">
        <v>0.3125</v>
      </c>
      <c r="G50" s="11">
        <v>2</v>
      </c>
      <c r="H50" s="11"/>
      <c r="I50" s="12">
        <v>0.3125</v>
      </c>
      <c r="J50" s="12">
        <v>0.31388888888888888</v>
      </c>
      <c r="K50" s="12">
        <v>0.31388888888888888</v>
      </c>
      <c r="L50" s="25"/>
      <c r="M50" s="11"/>
      <c r="N50" s="11"/>
      <c r="O50" s="11" t="s">
        <v>27</v>
      </c>
      <c r="P50" s="12">
        <v>0.20486111111111113</v>
      </c>
      <c r="Q50" s="12">
        <v>0.3125</v>
      </c>
      <c r="R50" s="11">
        <v>2</v>
      </c>
      <c r="S50" s="11"/>
      <c r="T50" s="12">
        <v>0.3125</v>
      </c>
      <c r="U50" s="12">
        <v>0.31388888888888888</v>
      </c>
      <c r="V50" s="12">
        <v>0.31388888888888888</v>
      </c>
      <c r="W50" s="2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24"/>
      <c r="AI50" s="14"/>
      <c r="AJ50" s="14"/>
      <c r="AK50" s="14"/>
      <c r="AL50" s="14"/>
      <c r="AM50" s="14"/>
      <c r="AN50" s="14"/>
      <c r="AO50" s="14"/>
      <c r="AP50" s="14"/>
      <c r="AQ50" s="14"/>
      <c r="AR50" s="19"/>
      <c r="AS50" s="52">
        <f>(14*AVERAGE(J41:J50)+AVERAGE(U41:U50)+2*AF44+2*AQ44)/4</f>
        <v>1.4944444444444442</v>
      </c>
    </row>
    <row r="51" spans="1:45">
      <c r="A51" s="20" t="s">
        <v>110</v>
      </c>
      <c r="B51" s="6"/>
      <c r="C51" s="6"/>
      <c r="D51" s="6"/>
      <c r="E51" s="7"/>
      <c r="F51" s="7"/>
      <c r="G51" s="6"/>
      <c r="H51" s="6"/>
      <c r="I51" s="7"/>
      <c r="J51" s="7"/>
      <c r="K51" s="7"/>
      <c r="L51" s="27"/>
      <c r="M51" s="27"/>
      <c r="N51" s="6"/>
      <c r="O51" s="6"/>
      <c r="P51" s="7"/>
      <c r="Q51" s="7"/>
      <c r="R51" s="6"/>
      <c r="S51" s="6"/>
      <c r="T51" s="7"/>
      <c r="U51" s="7"/>
      <c r="V51" s="8"/>
      <c r="AH51" s="17"/>
    </row>
    <row r="52" spans="1:45">
      <c r="A52" s="29">
        <v>5687</v>
      </c>
      <c r="B52" s="11">
        <v>2</v>
      </c>
      <c r="C52" s="11" t="s">
        <v>6</v>
      </c>
      <c r="D52" s="11" t="s">
        <v>10</v>
      </c>
      <c r="E52" s="12" t="s">
        <v>8</v>
      </c>
      <c r="F52" s="12">
        <v>4.1666666666666664E-2</v>
      </c>
      <c r="G52" s="11"/>
      <c r="H52" s="11"/>
      <c r="I52" s="12"/>
      <c r="J52" s="12"/>
      <c r="K52" s="12"/>
      <c r="L52" s="25">
        <v>5687</v>
      </c>
      <c r="M52" s="11">
        <v>2</v>
      </c>
      <c r="N52" s="11" t="s">
        <v>6</v>
      </c>
      <c r="O52" s="11" t="s">
        <v>10</v>
      </c>
      <c r="P52" s="12" t="s">
        <v>8</v>
      </c>
      <c r="Q52" s="12">
        <v>4.1666666666666664E-2</v>
      </c>
      <c r="R52" s="11"/>
      <c r="S52" s="11"/>
      <c r="T52" s="12"/>
      <c r="U52" s="12"/>
      <c r="V52" s="13"/>
      <c r="W52" s="17">
        <v>5687</v>
      </c>
      <c r="X52">
        <v>5702</v>
      </c>
      <c r="Y52" t="s">
        <v>6</v>
      </c>
      <c r="Z52" t="s">
        <v>10</v>
      </c>
      <c r="AA52" s="1" t="s">
        <v>8</v>
      </c>
      <c r="AB52" s="1">
        <v>0.22916666666666666</v>
      </c>
      <c r="AC52">
        <v>7</v>
      </c>
      <c r="AE52" s="1">
        <v>0.3125</v>
      </c>
      <c r="AF52" s="1">
        <v>0.31736111111111115</v>
      </c>
      <c r="AG52" s="1">
        <v>0.31736111111111115</v>
      </c>
      <c r="AH52" s="17">
        <v>5687</v>
      </c>
      <c r="AI52">
        <v>5702</v>
      </c>
      <c r="AJ52" t="s">
        <v>6</v>
      </c>
      <c r="AK52" t="s">
        <v>10</v>
      </c>
      <c r="AL52" s="1" t="s">
        <v>8</v>
      </c>
      <c r="AM52" s="1">
        <v>0.22916666666666666</v>
      </c>
      <c r="AN52">
        <v>7</v>
      </c>
      <c r="AP52" s="1">
        <v>0.3125</v>
      </c>
      <c r="AQ52" s="1">
        <v>0.31736111111111115</v>
      </c>
      <c r="AR52" s="1">
        <v>0.31736111111111115</v>
      </c>
    </row>
    <row r="53" spans="1:45">
      <c r="A53" s="29"/>
      <c r="B53" s="11"/>
      <c r="C53" s="11"/>
      <c r="D53" s="11" t="s">
        <v>9</v>
      </c>
      <c r="E53" s="12">
        <v>4.5138888888888888E-2</v>
      </c>
      <c r="F53" s="12">
        <v>0.20138888888888887</v>
      </c>
      <c r="G53" s="11"/>
      <c r="H53" s="11"/>
      <c r="I53" s="12" t="s">
        <v>109</v>
      </c>
      <c r="J53" s="12"/>
      <c r="K53" s="12"/>
      <c r="L53" s="25"/>
      <c r="M53" s="11"/>
      <c r="N53" s="11"/>
      <c r="O53" s="11" t="s">
        <v>9</v>
      </c>
      <c r="P53" s="12">
        <v>4.5138888888888888E-2</v>
      </c>
      <c r="Q53" s="12">
        <v>0.20138888888888887</v>
      </c>
      <c r="R53" s="11"/>
      <c r="S53" s="11"/>
      <c r="T53" s="12" t="s">
        <v>109</v>
      </c>
      <c r="U53" s="12"/>
      <c r="V53" s="13"/>
      <c r="AH53" s="17"/>
    </row>
    <row r="54" spans="1:45">
      <c r="A54" s="29"/>
      <c r="B54" s="11"/>
      <c r="C54" s="11"/>
      <c r="D54" s="11" t="s">
        <v>10</v>
      </c>
      <c r="E54" s="12">
        <v>0.20138888888888887</v>
      </c>
      <c r="F54" s="12">
        <v>0.22916666666666666</v>
      </c>
      <c r="G54" s="11">
        <v>2</v>
      </c>
      <c r="H54" s="11"/>
      <c r="I54" s="12">
        <v>0.3125</v>
      </c>
      <c r="J54" s="12">
        <v>0.31388888888888888</v>
      </c>
      <c r="K54" s="12">
        <v>0.31388888888888888</v>
      </c>
      <c r="L54" s="25"/>
      <c r="M54" s="11"/>
      <c r="N54" s="11"/>
      <c r="O54" s="11" t="s">
        <v>10</v>
      </c>
      <c r="P54" s="12">
        <v>0.20138888888888887</v>
      </c>
      <c r="Q54" s="12">
        <v>0.22916666666666666</v>
      </c>
      <c r="R54" s="11">
        <v>2</v>
      </c>
      <c r="S54" s="11"/>
      <c r="T54" s="12">
        <v>0.3125</v>
      </c>
      <c r="U54" s="12">
        <v>0.31388888888888888</v>
      </c>
      <c r="V54" s="13">
        <v>0.31388888888888888</v>
      </c>
      <c r="W54" s="17">
        <v>5688</v>
      </c>
      <c r="X54">
        <v>5700</v>
      </c>
      <c r="Y54" t="s">
        <v>6</v>
      </c>
      <c r="Z54" t="s">
        <v>12</v>
      </c>
      <c r="AA54" s="1" t="s">
        <v>13</v>
      </c>
      <c r="AB54" s="1">
        <v>0.25</v>
      </c>
      <c r="AC54">
        <v>7</v>
      </c>
      <c r="AE54" s="1">
        <v>0.3125</v>
      </c>
      <c r="AF54" s="1">
        <v>0.31736111111111115</v>
      </c>
      <c r="AG54" s="1">
        <v>0.31736111111111115</v>
      </c>
      <c r="AH54" s="17">
        <v>5688</v>
      </c>
      <c r="AI54">
        <v>5700</v>
      </c>
      <c r="AJ54" t="s">
        <v>6</v>
      </c>
      <c r="AK54" t="s">
        <v>12</v>
      </c>
      <c r="AL54" s="1" t="s">
        <v>13</v>
      </c>
      <c r="AM54" s="1">
        <v>0.25</v>
      </c>
      <c r="AN54">
        <v>7</v>
      </c>
      <c r="AP54" s="1">
        <v>0.3125</v>
      </c>
      <c r="AQ54" s="1">
        <v>0.31736111111111115</v>
      </c>
      <c r="AR54" s="1">
        <v>0.31736111111111115</v>
      </c>
      <c r="AS54" s="53">
        <f>J54+U54*4</f>
        <v>1.5694444444444444</v>
      </c>
    </row>
    <row r="55" spans="1:45">
      <c r="A55" s="29"/>
      <c r="B55" s="11"/>
      <c r="C55" s="11"/>
      <c r="D55" s="11"/>
      <c r="E55" s="12"/>
      <c r="F55" s="12"/>
      <c r="G55" s="11"/>
      <c r="H55" s="11"/>
      <c r="I55" s="12"/>
      <c r="J55" s="12"/>
      <c r="K55" s="12"/>
      <c r="L55" s="25"/>
      <c r="M55" s="11"/>
      <c r="N55" s="11"/>
      <c r="O55" s="11"/>
      <c r="P55" s="12"/>
      <c r="Q55" s="12"/>
      <c r="R55" s="11"/>
      <c r="S55" s="11"/>
      <c r="T55" s="12"/>
      <c r="U55" s="12"/>
      <c r="V55" s="13"/>
      <c r="AH55" s="17"/>
    </row>
    <row r="56" spans="1:45">
      <c r="A56" s="29">
        <v>5688</v>
      </c>
      <c r="B56" s="11">
        <v>4</v>
      </c>
      <c r="C56" s="11" t="s">
        <v>6</v>
      </c>
      <c r="D56" s="11" t="s">
        <v>12</v>
      </c>
      <c r="E56" s="12" t="s">
        <v>13</v>
      </c>
      <c r="F56" s="12">
        <v>4.5138888888888888E-2</v>
      </c>
      <c r="G56" s="11"/>
      <c r="H56" s="11"/>
      <c r="I56" s="12"/>
      <c r="J56" s="12"/>
      <c r="K56" s="12"/>
      <c r="L56" s="25">
        <v>5688</v>
      </c>
      <c r="M56" s="11">
        <v>4</v>
      </c>
      <c r="N56" s="11" t="s">
        <v>6</v>
      </c>
      <c r="O56" s="11" t="s">
        <v>12</v>
      </c>
      <c r="P56" s="12" t="s">
        <v>13</v>
      </c>
      <c r="Q56" s="12">
        <v>4.5138888888888888E-2</v>
      </c>
      <c r="R56" s="11"/>
      <c r="S56" s="11"/>
      <c r="T56" s="12"/>
      <c r="U56" s="12"/>
      <c r="V56" s="13"/>
      <c r="W56" s="17">
        <v>5689</v>
      </c>
      <c r="X56">
        <v>5701</v>
      </c>
      <c r="Y56" t="s">
        <v>6</v>
      </c>
      <c r="Z56" t="s">
        <v>14</v>
      </c>
      <c r="AA56" s="1" t="s">
        <v>13</v>
      </c>
      <c r="AB56" s="1">
        <v>0.25</v>
      </c>
      <c r="AC56">
        <v>7</v>
      </c>
      <c r="AE56" s="1">
        <v>0.3125</v>
      </c>
      <c r="AF56" s="1">
        <v>0.31736111111111115</v>
      </c>
      <c r="AG56" s="1">
        <v>0.31736111111111115</v>
      </c>
      <c r="AH56" s="17">
        <v>5689</v>
      </c>
      <c r="AI56">
        <v>5701</v>
      </c>
      <c r="AJ56" t="s">
        <v>6</v>
      </c>
      <c r="AK56" t="s">
        <v>14</v>
      </c>
      <c r="AL56" s="1" t="s">
        <v>13</v>
      </c>
      <c r="AM56" s="1">
        <v>0.25</v>
      </c>
      <c r="AN56">
        <v>7</v>
      </c>
      <c r="AP56" s="1">
        <v>0.3125</v>
      </c>
      <c r="AQ56" s="1">
        <v>0.31736111111111115</v>
      </c>
      <c r="AR56" s="1">
        <v>0.31736111111111115</v>
      </c>
    </row>
    <row r="57" spans="1:45">
      <c r="A57" s="29"/>
      <c r="B57" s="11"/>
      <c r="C57" s="11"/>
      <c r="D57" s="11" t="s">
        <v>9</v>
      </c>
      <c r="E57" s="12">
        <v>4.8611111111111112E-2</v>
      </c>
      <c r="F57" s="12">
        <v>0.20138888888888887</v>
      </c>
      <c r="G57" s="11"/>
      <c r="H57" s="11"/>
      <c r="I57" s="12" t="s">
        <v>109</v>
      </c>
      <c r="J57" s="12"/>
      <c r="K57" s="12"/>
      <c r="L57" s="25"/>
      <c r="M57" s="11"/>
      <c r="N57" s="11"/>
      <c r="O57" s="11" t="s">
        <v>9</v>
      </c>
      <c r="P57" s="12">
        <v>4.8611111111111112E-2</v>
      </c>
      <c r="Q57" s="12">
        <v>0.20138888888888887</v>
      </c>
      <c r="R57" s="11"/>
      <c r="S57" s="11"/>
      <c r="T57" s="12" t="s">
        <v>109</v>
      </c>
      <c r="U57" s="12"/>
      <c r="V57" s="13"/>
      <c r="AH57" s="17"/>
    </row>
    <row r="58" spans="1:45">
      <c r="A58" s="29"/>
      <c r="B58" s="11"/>
      <c r="C58" s="11"/>
      <c r="D58" s="11" t="s">
        <v>12</v>
      </c>
      <c r="E58" s="12">
        <v>0.20138888888888887</v>
      </c>
      <c r="F58" s="12">
        <v>0.25</v>
      </c>
      <c r="G58" s="11">
        <v>2</v>
      </c>
      <c r="H58" s="11"/>
      <c r="I58" s="12">
        <v>0.3125</v>
      </c>
      <c r="J58" s="12">
        <v>0.31388888888888888</v>
      </c>
      <c r="K58" s="12">
        <v>0.31388888888888888</v>
      </c>
      <c r="L58" s="25"/>
      <c r="M58" s="11"/>
      <c r="N58" s="11"/>
      <c r="O58" s="11" t="s">
        <v>12</v>
      </c>
      <c r="P58" s="12">
        <v>0.20138888888888887</v>
      </c>
      <c r="Q58" s="12">
        <v>0.25</v>
      </c>
      <c r="R58" s="11">
        <v>2</v>
      </c>
      <c r="S58" s="11"/>
      <c r="T58" s="12">
        <v>0.3125</v>
      </c>
      <c r="U58" s="12">
        <v>0.31388888888888888</v>
      </c>
      <c r="V58" s="13">
        <v>0.31388888888888888</v>
      </c>
      <c r="AS58" s="53">
        <f>J58+U58*4</f>
        <v>1.5694444444444444</v>
      </c>
    </row>
    <row r="59" spans="1:45">
      <c r="A59" s="29"/>
      <c r="B59" s="11"/>
      <c r="C59" s="11"/>
      <c r="D59" s="11"/>
      <c r="E59" s="12"/>
      <c r="F59" s="12"/>
      <c r="G59" s="11"/>
      <c r="H59" s="11"/>
      <c r="I59" s="12"/>
      <c r="J59" s="12"/>
      <c r="K59" s="12"/>
      <c r="L59" s="25"/>
      <c r="M59" s="11"/>
      <c r="N59" s="11"/>
      <c r="O59" s="11"/>
      <c r="P59" s="12"/>
      <c r="Q59" s="12"/>
      <c r="R59" s="11"/>
      <c r="S59" s="11"/>
      <c r="T59" s="12"/>
      <c r="U59" s="12"/>
      <c r="V59" s="13"/>
      <c r="W59" s="17">
        <v>5690</v>
      </c>
      <c r="X59">
        <v>5699</v>
      </c>
      <c r="Y59" t="s">
        <v>6</v>
      </c>
      <c r="Z59" t="s">
        <v>15</v>
      </c>
      <c r="AA59" s="1" t="s">
        <v>13</v>
      </c>
      <c r="AB59" s="1">
        <v>6.9444444444444441E-3</v>
      </c>
      <c r="AE59" s="1"/>
      <c r="AF59" s="1"/>
      <c r="AG59" s="1"/>
      <c r="AH59" s="17">
        <v>5690</v>
      </c>
      <c r="AI59">
        <v>5699</v>
      </c>
      <c r="AJ59" t="s">
        <v>6</v>
      </c>
      <c r="AK59" t="s">
        <v>15</v>
      </c>
      <c r="AL59" s="1" t="s">
        <v>13</v>
      </c>
      <c r="AM59" s="1">
        <v>6.9444444444444441E-3</v>
      </c>
      <c r="AP59" s="1"/>
      <c r="AQ59" s="1"/>
      <c r="AR59" s="1"/>
    </row>
    <row r="60" spans="1:45">
      <c r="A60" s="29">
        <v>5689</v>
      </c>
      <c r="B60" s="11">
        <v>5</v>
      </c>
      <c r="C60" s="11" t="s">
        <v>6</v>
      </c>
      <c r="D60" s="11" t="s">
        <v>14</v>
      </c>
      <c r="E60" s="12" t="s">
        <v>13</v>
      </c>
      <c r="F60" s="12">
        <v>4.1666666666666664E-2</v>
      </c>
      <c r="G60" s="11"/>
      <c r="H60" s="11"/>
      <c r="I60" s="12"/>
      <c r="J60" s="12"/>
      <c r="K60" s="12"/>
      <c r="L60" s="25">
        <v>5689</v>
      </c>
      <c r="M60" s="11">
        <v>5</v>
      </c>
      <c r="N60" s="11" t="s">
        <v>6</v>
      </c>
      <c r="O60" s="11" t="s">
        <v>14</v>
      </c>
      <c r="P60" s="12" t="s">
        <v>13</v>
      </c>
      <c r="Q60" s="12">
        <v>4.1666666666666664E-2</v>
      </c>
      <c r="R60" s="11"/>
      <c r="S60" s="11"/>
      <c r="T60" s="12"/>
      <c r="U60" s="12"/>
      <c r="V60" s="13"/>
      <c r="W60" s="17" t="s">
        <v>130</v>
      </c>
      <c r="Z60" t="s">
        <v>15</v>
      </c>
      <c r="AA60" s="1">
        <v>1.7361111111111112E-2</v>
      </c>
      <c r="AB60" s="1">
        <v>0.125</v>
      </c>
      <c r="AE60" s="1"/>
      <c r="AF60" s="1"/>
      <c r="AG60" s="1"/>
      <c r="AH60" s="17"/>
      <c r="AK60" t="s">
        <v>15</v>
      </c>
      <c r="AL60" s="1">
        <v>1.7361111111111112E-2</v>
      </c>
      <c r="AM60" s="1">
        <v>0.125</v>
      </c>
      <c r="AP60" s="1"/>
      <c r="AQ60" s="1"/>
      <c r="AR60" s="1"/>
    </row>
    <row r="61" spans="1:45">
      <c r="A61" s="29"/>
      <c r="B61" s="11"/>
      <c r="C61" s="11"/>
      <c r="D61" s="11" t="s">
        <v>9</v>
      </c>
      <c r="E61" s="12">
        <v>4.5138888888888888E-2</v>
      </c>
      <c r="F61" s="12">
        <v>0.20138888888888887</v>
      </c>
      <c r="G61" s="11"/>
      <c r="H61" s="11"/>
      <c r="I61" s="12" t="s">
        <v>109</v>
      </c>
      <c r="J61" s="12"/>
      <c r="K61" s="12"/>
      <c r="L61" s="25"/>
      <c r="M61" s="11"/>
      <c r="N61" s="11"/>
      <c r="O61" s="11" t="s">
        <v>9</v>
      </c>
      <c r="P61" s="12">
        <v>4.5138888888888888E-2</v>
      </c>
      <c r="Q61" s="12">
        <v>0.20138888888888887</v>
      </c>
      <c r="R61" s="11"/>
      <c r="S61" s="11"/>
      <c r="T61" s="12" t="s">
        <v>109</v>
      </c>
      <c r="U61" s="12"/>
      <c r="V61" s="13"/>
      <c r="Z61" t="s">
        <v>15</v>
      </c>
      <c r="AA61" s="1">
        <v>0.13541666666666666</v>
      </c>
      <c r="AB61" s="1">
        <v>0.25</v>
      </c>
      <c r="AC61">
        <v>2</v>
      </c>
      <c r="AE61" s="1">
        <v>0.3125</v>
      </c>
      <c r="AF61" s="1">
        <v>0.31388888888888888</v>
      </c>
      <c r="AG61" s="1">
        <v>0.31388888888888888</v>
      </c>
      <c r="AH61" s="17"/>
      <c r="AK61" t="s">
        <v>15</v>
      </c>
      <c r="AL61" s="1">
        <v>0.13541666666666666</v>
      </c>
      <c r="AM61" s="1">
        <v>0.25</v>
      </c>
      <c r="AN61">
        <v>2</v>
      </c>
      <c r="AP61" s="1">
        <v>0.3125</v>
      </c>
      <c r="AQ61" s="1">
        <v>0.31388888888888888</v>
      </c>
      <c r="AR61" s="1">
        <v>0.31388888888888888</v>
      </c>
    </row>
    <row r="62" spans="1:45">
      <c r="A62" s="29"/>
      <c r="B62" s="11"/>
      <c r="C62" s="11"/>
      <c r="D62" s="11" t="s">
        <v>14</v>
      </c>
      <c r="E62" s="12">
        <v>0.20138888888888887</v>
      </c>
      <c r="F62" s="12">
        <v>0.25</v>
      </c>
      <c r="G62" s="11">
        <v>2</v>
      </c>
      <c r="H62" s="11"/>
      <c r="I62" s="12">
        <v>0.3125</v>
      </c>
      <c r="J62" s="12">
        <v>0.31388888888888888</v>
      </c>
      <c r="K62" s="12">
        <v>0.31388888888888888</v>
      </c>
      <c r="L62" s="25"/>
      <c r="M62" s="11"/>
      <c r="N62" s="11"/>
      <c r="O62" s="11" t="s">
        <v>14</v>
      </c>
      <c r="P62" s="12">
        <v>0.20138888888888887</v>
      </c>
      <c r="Q62" s="12">
        <v>0.25</v>
      </c>
      <c r="R62" s="11">
        <v>2</v>
      </c>
      <c r="S62" s="11"/>
      <c r="T62" s="12">
        <v>0.3125</v>
      </c>
      <c r="U62" s="12">
        <v>0.31388888888888888</v>
      </c>
      <c r="V62" s="13">
        <v>0.31388888888888888</v>
      </c>
      <c r="AH62" s="17"/>
      <c r="AS62" s="53">
        <f>J62+U62*4</f>
        <v>1.5694444444444444</v>
      </c>
    </row>
    <row r="63" spans="1:45">
      <c r="A63" s="29"/>
      <c r="B63" s="11"/>
      <c r="C63" s="11"/>
      <c r="D63" s="11"/>
      <c r="E63" s="12"/>
      <c r="F63" s="12"/>
      <c r="G63" s="11"/>
      <c r="H63" s="11"/>
      <c r="I63" s="12"/>
      <c r="J63" s="12"/>
      <c r="K63" s="12"/>
      <c r="L63" s="25"/>
      <c r="M63" s="11"/>
      <c r="N63" s="11"/>
      <c r="O63" s="11"/>
      <c r="P63" s="12"/>
      <c r="Q63" s="12"/>
      <c r="R63" s="11"/>
      <c r="S63" s="11"/>
      <c r="T63" s="12"/>
      <c r="U63" s="12"/>
      <c r="V63" s="13"/>
      <c r="W63" s="17">
        <v>5706</v>
      </c>
      <c r="X63">
        <v>5706</v>
      </c>
      <c r="Y63" t="s">
        <v>6</v>
      </c>
      <c r="Z63" t="s">
        <v>37</v>
      </c>
      <c r="AA63" s="1">
        <v>0</v>
      </c>
      <c r="AB63" s="1">
        <v>0.29166666666666669</v>
      </c>
      <c r="AC63">
        <v>7</v>
      </c>
      <c r="AE63" s="1">
        <v>0.29166666666666669</v>
      </c>
      <c r="AF63" s="1">
        <v>0.29652777777777778</v>
      </c>
      <c r="AG63" s="1">
        <v>0.29652777777777778</v>
      </c>
      <c r="AH63" s="17">
        <v>5706</v>
      </c>
      <c r="AI63">
        <v>5706</v>
      </c>
      <c r="AJ63" t="s">
        <v>6</v>
      </c>
      <c r="AK63" t="s">
        <v>37</v>
      </c>
      <c r="AL63" s="1">
        <v>0</v>
      </c>
      <c r="AM63" s="1">
        <v>0.29166666666666669</v>
      </c>
      <c r="AN63">
        <v>7</v>
      </c>
      <c r="AP63" s="1">
        <v>0.29166666666666669</v>
      </c>
      <c r="AQ63" s="1">
        <v>0.29652777777777778</v>
      </c>
      <c r="AR63" s="1">
        <v>0.29652777777777778</v>
      </c>
      <c r="AS63" s="53"/>
    </row>
    <row r="64" spans="1:45">
      <c r="A64" s="29">
        <v>5690</v>
      </c>
      <c r="B64" s="11">
        <v>6</v>
      </c>
      <c r="C64" s="11" t="s">
        <v>6</v>
      </c>
      <c r="D64" s="11" t="s">
        <v>15</v>
      </c>
      <c r="E64" s="12" t="s">
        <v>13</v>
      </c>
      <c r="F64" s="12">
        <v>4.8611111111111112E-2</v>
      </c>
      <c r="G64" s="11"/>
      <c r="H64" s="11"/>
      <c r="I64" s="12"/>
      <c r="J64" s="12"/>
      <c r="K64" s="12"/>
      <c r="L64" s="25">
        <v>5690</v>
      </c>
      <c r="M64" s="11">
        <v>6</v>
      </c>
      <c r="N64" s="11" t="s">
        <v>6</v>
      </c>
      <c r="O64" s="11" t="s">
        <v>15</v>
      </c>
      <c r="P64" s="12" t="s">
        <v>13</v>
      </c>
      <c r="Q64" s="12">
        <v>4.8611111111111112E-2</v>
      </c>
      <c r="R64" s="11"/>
      <c r="S64" s="11"/>
      <c r="T64" s="12"/>
      <c r="U64" s="12"/>
      <c r="V64" s="13"/>
      <c r="W64" s="17" t="s">
        <v>130</v>
      </c>
      <c r="AA64" s="1"/>
      <c r="AB64" s="1"/>
      <c r="AE64" s="1"/>
      <c r="AF64" s="1"/>
      <c r="AG64" s="1"/>
      <c r="AH64" s="17"/>
      <c r="AL64" s="1"/>
      <c r="AM64" s="1"/>
      <c r="AP64" s="1"/>
      <c r="AQ64" s="1"/>
      <c r="AR64" s="1"/>
    </row>
    <row r="65" spans="1:45">
      <c r="A65" s="29"/>
      <c r="B65" s="11"/>
      <c r="C65" s="11"/>
      <c r="D65" s="11" t="s">
        <v>9</v>
      </c>
      <c r="E65" s="12">
        <v>5.2083333333333336E-2</v>
      </c>
      <c r="F65" s="12">
        <v>0.20138888888888887</v>
      </c>
      <c r="G65" s="11"/>
      <c r="H65" s="11"/>
      <c r="I65" s="12" t="s">
        <v>109</v>
      </c>
      <c r="J65" s="12"/>
      <c r="K65" s="12"/>
      <c r="L65" s="25"/>
      <c r="M65" s="11"/>
      <c r="N65" s="11"/>
      <c r="O65" s="11" t="s">
        <v>9</v>
      </c>
      <c r="P65" s="12">
        <v>5.2083333333333336E-2</v>
      </c>
      <c r="Q65" s="12">
        <v>0.20138888888888887</v>
      </c>
      <c r="R65" s="11"/>
      <c r="S65" s="11"/>
      <c r="T65" s="12" t="s">
        <v>109</v>
      </c>
      <c r="U65" s="12"/>
      <c r="V65" s="13"/>
      <c r="W65" s="17">
        <v>5705</v>
      </c>
      <c r="X65">
        <v>5705</v>
      </c>
      <c r="Y65" t="s">
        <v>6</v>
      </c>
      <c r="Z65" t="s">
        <v>41</v>
      </c>
      <c r="AA65" s="1" t="s">
        <v>13</v>
      </c>
      <c r="AB65" s="1">
        <v>6.25E-2</v>
      </c>
      <c r="AE65" s="1"/>
      <c r="AF65" s="1"/>
      <c r="AG65" s="1"/>
      <c r="AH65" s="17">
        <v>5705</v>
      </c>
      <c r="AI65">
        <v>5705</v>
      </c>
      <c r="AJ65" t="s">
        <v>6</v>
      </c>
      <c r="AK65" t="s">
        <v>41</v>
      </c>
      <c r="AL65" s="1" t="s">
        <v>13</v>
      </c>
      <c r="AM65" s="1">
        <v>6.25E-2</v>
      </c>
      <c r="AP65" s="1"/>
      <c r="AQ65" s="1"/>
      <c r="AR65" s="1"/>
    </row>
    <row r="66" spans="1:45">
      <c r="A66" s="28"/>
      <c r="B66" s="14"/>
      <c r="C66" s="14"/>
      <c r="D66" s="14" t="s">
        <v>15</v>
      </c>
      <c r="E66" s="15">
        <v>0.20138888888888887</v>
      </c>
      <c r="F66" s="15">
        <v>0.25</v>
      </c>
      <c r="G66" s="14">
        <v>2</v>
      </c>
      <c r="H66" s="14"/>
      <c r="I66" s="15">
        <v>0.3125</v>
      </c>
      <c r="J66" s="15">
        <v>0.31388888888888888</v>
      </c>
      <c r="K66" s="15">
        <v>0.31388888888888888</v>
      </c>
      <c r="L66" s="24"/>
      <c r="M66" s="14"/>
      <c r="N66" s="14"/>
      <c r="O66" s="14" t="s">
        <v>15</v>
      </c>
      <c r="P66" s="15">
        <v>0.20138888888888887</v>
      </c>
      <c r="Q66" s="15">
        <v>0.25</v>
      </c>
      <c r="R66" s="14">
        <v>2</v>
      </c>
      <c r="S66" s="14"/>
      <c r="T66" s="15">
        <v>0.3125</v>
      </c>
      <c r="U66" s="15">
        <v>0.31388888888888888</v>
      </c>
      <c r="V66" s="16">
        <v>0.31388888888888888</v>
      </c>
      <c r="W66" s="17" t="s">
        <v>131</v>
      </c>
      <c r="Z66" t="s">
        <v>41</v>
      </c>
      <c r="AA66" s="1">
        <v>7.9861111111111105E-2</v>
      </c>
      <c r="AB66" s="1">
        <v>0.22569444444444445</v>
      </c>
      <c r="AC66">
        <v>2</v>
      </c>
      <c r="AE66" s="1">
        <v>0.28819444444444448</v>
      </c>
      <c r="AF66" s="1">
        <v>0.28958333333333336</v>
      </c>
      <c r="AG66" s="1">
        <v>0.28958333333333336</v>
      </c>
      <c r="AH66" s="17"/>
      <c r="AK66" t="s">
        <v>41</v>
      </c>
      <c r="AL66" s="1">
        <v>7.9861111111111105E-2</v>
      </c>
      <c r="AM66" s="1">
        <v>0.22569444444444445</v>
      </c>
      <c r="AN66">
        <v>2</v>
      </c>
      <c r="AP66" s="1">
        <v>0.28819444444444448</v>
      </c>
      <c r="AQ66" s="1">
        <v>0.28958333333333336</v>
      </c>
      <c r="AR66" s="1">
        <v>0.28958333333333336</v>
      </c>
      <c r="AS66" s="53">
        <f>J66+U66*4</f>
        <v>1.5694444444444444</v>
      </c>
    </row>
    <row r="67" spans="1:45">
      <c r="A67" s="17"/>
      <c r="L67" s="17"/>
      <c r="AA67" s="1"/>
      <c r="AB67" s="1"/>
      <c r="AE67" s="1"/>
      <c r="AF67" s="1"/>
      <c r="AG67" s="1"/>
      <c r="AH67" s="17"/>
      <c r="AL67" s="1"/>
      <c r="AM67" s="1"/>
      <c r="AP67" s="1"/>
      <c r="AQ67" s="1"/>
      <c r="AR67" s="1"/>
    </row>
    <row r="68" spans="1:45">
      <c r="A68" s="17"/>
      <c r="L68" s="17"/>
      <c r="W68" s="17">
        <v>5708</v>
      </c>
      <c r="X68">
        <v>5708</v>
      </c>
      <c r="Y68" t="s">
        <v>6</v>
      </c>
      <c r="Z68" t="s">
        <v>45</v>
      </c>
      <c r="AA68" s="1">
        <v>0</v>
      </c>
      <c r="AB68" s="1">
        <v>0.29166666666666669</v>
      </c>
      <c r="AC68">
        <v>7</v>
      </c>
      <c r="AE68" s="1">
        <v>0.29166666666666669</v>
      </c>
      <c r="AF68" s="1">
        <v>0.29652777777777778</v>
      </c>
      <c r="AG68" s="1">
        <v>0.29652777777777778</v>
      </c>
      <c r="AH68" s="17">
        <v>5708</v>
      </c>
      <c r="AI68">
        <v>5708</v>
      </c>
      <c r="AJ68" t="s">
        <v>6</v>
      </c>
      <c r="AK68" t="s">
        <v>45</v>
      </c>
      <c r="AL68" s="1">
        <v>0</v>
      </c>
      <c r="AM68" s="1">
        <v>0.29166666666666669</v>
      </c>
      <c r="AN68">
        <v>7</v>
      </c>
      <c r="AP68" s="1">
        <v>0.29166666666666669</v>
      </c>
      <c r="AQ68" s="1">
        <v>0.29652777777777778</v>
      </c>
      <c r="AR68" s="1">
        <v>0.29652777777777778</v>
      </c>
    </row>
    <row r="69" spans="1:45">
      <c r="A69" s="17"/>
      <c r="L69" s="17"/>
      <c r="AA69" s="1"/>
      <c r="AB69" s="1"/>
      <c r="AE69" s="1"/>
      <c r="AF69" s="1"/>
      <c r="AG69" s="1"/>
      <c r="AH69" s="17"/>
      <c r="AL69" s="1"/>
      <c r="AM69" s="1"/>
      <c r="AP69" s="1"/>
      <c r="AQ69" s="1"/>
      <c r="AR69" s="1"/>
    </row>
    <row r="70" spans="1:45">
      <c r="A70" s="17"/>
      <c r="L70" s="17"/>
      <c r="W70" s="17">
        <v>5709</v>
      </c>
      <c r="X70">
        <v>5709</v>
      </c>
      <c r="Y70" t="s">
        <v>6</v>
      </c>
      <c r="Z70" t="s">
        <v>29</v>
      </c>
      <c r="AA70" s="1">
        <v>6.9444444444444441E-3</v>
      </c>
      <c r="AB70" s="1">
        <v>0.25</v>
      </c>
      <c r="AC70">
        <v>7</v>
      </c>
      <c r="AE70" s="1">
        <v>0.24305555555555555</v>
      </c>
      <c r="AF70" s="1">
        <v>0.24791666666666667</v>
      </c>
      <c r="AG70" s="1">
        <v>0.24791666666666667</v>
      </c>
      <c r="AH70" s="17">
        <v>5709</v>
      </c>
      <c r="AI70">
        <v>5709</v>
      </c>
      <c r="AJ70" t="s">
        <v>6</v>
      </c>
      <c r="AK70" t="s">
        <v>29</v>
      </c>
      <c r="AL70" s="1">
        <v>6.9444444444444441E-3</v>
      </c>
      <c r="AM70" s="1">
        <v>0.25</v>
      </c>
      <c r="AN70">
        <v>7</v>
      </c>
      <c r="AP70" s="1">
        <v>0.24305555555555555</v>
      </c>
      <c r="AQ70" s="1">
        <v>0.24791666666666667</v>
      </c>
      <c r="AR70" s="1">
        <v>0.24791666666666667</v>
      </c>
    </row>
    <row r="71" spans="1:45">
      <c r="A71" s="17"/>
      <c r="L71" s="17"/>
      <c r="W71" s="17" t="s">
        <v>132</v>
      </c>
      <c r="AA71" s="1"/>
      <c r="AB71" s="1"/>
      <c r="AE71" s="1"/>
      <c r="AF71" s="1"/>
      <c r="AG71" s="1"/>
      <c r="AH71" s="17"/>
      <c r="AL71" s="1"/>
      <c r="AM71" s="1"/>
      <c r="AP71" s="1"/>
      <c r="AQ71" s="1"/>
      <c r="AR71" s="1"/>
    </row>
    <row r="72" spans="1:45">
      <c r="A72" s="17"/>
      <c r="L72" s="17"/>
      <c r="W72" s="17">
        <v>5711</v>
      </c>
      <c r="X72">
        <v>5711</v>
      </c>
      <c r="Y72" t="s">
        <v>6</v>
      </c>
      <c r="Z72" t="s">
        <v>40</v>
      </c>
      <c r="AA72" s="1">
        <v>2.0833333333333332E-2</v>
      </c>
      <c r="AB72" s="1">
        <v>0.29166666666666669</v>
      </c>
      <c r="AC72">
        <v>7</v>
      </c>
      <c r="AE72" s="1">
        <v>0.27083333333333331</v>
      </c>
      <c r="AF72" s="1">
        <v>0.27569444444444446</v>
      </c>
      <c r="AG72" s="1">
        <v>0.27569444444444446</v>
      </c>
      <c r="AH72" s="17">
        <v>5711</v>
      </c>
      <c r="AI72">
        <v>5711</v>
      </c>
      <c r="AJ72" t="s">
        <v>6</v>
      </c>
      <c r="AK72" t="s">
        <v>40</v>
      </c>
      <c r="AL72" s="1">
        <v>2.0833333333333332E-2</v>
      </c>
      <c r="AM72" s="1">
        <v>0.29166666666666669</v>
      </c>
      <c r="AN72">
        <v>7</v>
      </c>
      <c r="AP72" s="1">
        <v>0.27083333333333331</v>
      </c>
      <c r="AQ72" s="1">
        <v>0.27569444444444446</v>
      </c>
      <c r="AR72" s="1">
        <v>0.27569444444444446</v>
      </c>
    </row>
    <row r="73" spans="1:45">
      <c r="A73" s="17"/>
      <c r="L73" s="17"/>
      <c r="W73" s="17" t="s">
        <v>132</v>
      </c>
      <c r="AA73" s="1"/>
      <c r="AB73" s="1"/>
      <c r="AE73" s="1"/>
      <c r="AF73" s="1"/>
      <c r="AG73" s="1"/>
      <c r="AH73" s="17"/>
      <c r="AL73" s="1"/>
      <c r="AM73" s="1"/>
      <c r="AP73" s="1"/>
      <c r="AQ73" s="1"/>
      <c r="AR73" s="1"/>
    </row>
    <row r="74" spans="1:45">
      <c r="A74" s="17"/>
      <c r="L74" s="17"/>
      <c r="W74" s="17">
        <v>5712</v>
      </c>
      <c r="X74">
        <v>5712</v>
      </c>
      <c r="Y74" t="s">
        <v>6</v>
      </c>
      <c r="Z74" t="s">
        <v>33</v>
      </c>
      <c r="AA74" s="1">
        <v>2.0833333333333332E-2</v>
      </c>
      <c r="AB74" s="1">
        <v>0.3125</v>
      </c>
      <c r="AC74">
        <v>7</v>
      </c>
      <c r="AE74" s="1">
        <v>0.29166666666666669</v>
      </c>
      <c r="AF74" s="1">
        <v>0.29652777777777778</v>
      </c>
      <c r="AG74" s="1">
        <v>0.29652777777777778</v>
      </c>
      <c r="AH74" s="17">
        <v>5712</v>
      </c>
      <c r="AI74">
        <v>5712</v>
      </c>
      <c r="AJ74" t="s">
        <v>6</v>
      </c>
      <c r="AK74" t="s">
        <v>33</v>
      </c>
      <c r="AL74" s="1">
        <v>2.0833333333333332E-2</v>
      </c>
      <c r="AM74" s="1">
        <v>0.3125</v>
      </c>
      <c r="AN74">
        <v>7</v>
      </c>
      <c r="AP74" s="1">
        <v>0.29166666666666669</v>
      </c>
      <c r="AQ74" s="1">
        <v>0.29652777777777778</v>
      </c>
      <c r="AR74" s="1">
        <v>0.29652777777777778</v>
      </c>
    </row>
    <row r="75" spans="1:45">
      <c r="A75" s="17"/>
      <c r="L75" s="17"/>
      <c r="W75" s="17" t="s">
        <v>131</v>
      </c>
      <c r="AA75" s="1"/>
      <c r="AB75" s="1"/>
      <c r="AE75" s="1"/>
      <c r="AF75" s="1"/>
      <c r="AG75" s="1"/>
      <c r="AH75" s="17"/>
      <c r="AL75" s="1"/>
      <c r="AM75" s="1"/>
      <c r="AP75" s="1"/>
      <c r="AQ75" s="1"/>
      <c r="AR75" s="1"/>
    </row>
    <row r="76" spans="1:45">
      <c r="A76" s="17"/>
      <c r="L76" s="17"/>
      <c r="W76" s="17">
        <v>5713</v>
      </c>
      <c r="X76">
        <v>5713</v>
      </c>
      <c r="Y76" t="s">
        <v>6</v>
      </c>
      <c r="Z76" t="s">
        <v>56</v>
      </c>
      <c r="AA76" s="1">
        <v>2.0833333333333332E-2</v>
      </c>
      <c r="AB76" s="1">
        <v>0.10416666666666667</v>
      </c>
      <c r="AE76" s="1"/>
      <c r="AF76" s="1"/>
      <c r="AG76" s="1"/>
      <c r="AH76" s="17">
        <v>5713</v>
      </c>
      <c r="AI76">
        <v>5713</v>
      </c>
      <c r="AJ76" t="s">
        <v>6</v>
      </c>
      <c r="AK76" t="s">
        <v>56</v>
      </c>
      <c r="AL76" s="1">
        <v>2.0833333333333332E-2</v>
      </c>
      <c r="AM76" s="1">
        <v>0.10416666666666667</v>
      </c>
      <c r="AP76" s="1"/>
      <c r="AQ76" s="1"/>
      <c r="AR76" s="1"/>
    </row>
    <row r="77" spans="1:45">
      <c r="A77" s="17"/>
      <c r="L77" s="17"/>
      <c r="Z77" t="s">
        <v>56</v>
      </c>
      <c r="AA77" s="1">
        <v>0.11458333333333333</v>
      </c>
      <c r="AB77" s="1">
        <v>0.22222222222222221</v>
      </c>
      <c r="AE77" s="1"/>
      <c r="AF77" s="1"/>
      <c r="AG77" s="1"/>
      <c r="AH77" s="17"/>
      <c r="AK77" t="s">
        <v>56</v>
      </c>
      <c r="AL77" s="1">
        <v>0.11458333333333333</v>
      </c>
      <c r="AM77" s="1">
        <v>0.22222222222222221</v>
      </c>
      <c r="AP77" s="1"/>
      <c r="AQ77" s="1"/>
      <c r="AR77" s="1"/>
    </row>
    <row r="78" spans="1:45">
      <c r="A78" s="17"/>
      <c r="L78" s="17"/>
      <c r="Z78" t="s">
        <v>56</v>
      </c>
      <c r="AA78" s="1">
        <v>0.23263888888888887</v>
      </c>
      <c r="AB78" s="1">
        <v>0.3125</v>
      </c>
      <c r="AC78">
        <v>2</v>
      </c>
      <c r="AE78" s="1">
        <v>0.29166666666666669</v>
      </c>
      <c r="AF78" s="1">
        <v>0.29305555555555557</v>
      </c>
      <c r="AG78" s="1">
        <v>0.29305555555555557</v>
      </c>
      <c r="AH78" s="17"/>
      <c r="AK78" t="s">
        <v>56</v>
      </c>
      <c r="AL78" s="1">
        <v>0.23263888888888887</v>
      </c>
      <c r="AM78" s="1">
        <v>0.3125</v>
      </c>
      <c r="AN78">
        <v>2</v>
      </c>
      <c r="AP78" s="1">
        <v>0.29166666666666669</v>
      </c>
      <c r="AQ78" s="1">
        <v>0.29305555555555557</v>
      </c>
      <c r="AR78" s="1">
        <v>0.29305555555555557</v>
      </c>
    </row>
    <row r="79" spans="1:45">
      <c r="A79" s="17"/>
      <c r="L79" s="17"/>
      <c r="AH79" s="17"/>
    </row>
    <row r="80" spans="1:45">
      <c r="A80" s="17"/>
      <c r="L80" s="17"/>
      <c r="W80" s="17">
        <v>5714</v>
      </c>
      <c r="X80">
        <v>5714</v>
      </c>
      <c r="Y80" t="s">
        <v>6</v>
      </c>
      <c r="Z80" t="s">
        <v>98</v>
      </c>
      <c r="AA80" s="1" t="s">
        <v>22</v>
      </c>
      <c r="AB80" s="1">
        <v>6.9444444444444441E-3</v>
      </c>
      <c r="AE80" s="1"/>
      <c r="AF80" s="1"/>
      <c r="AG80" s="1"/>
      <c r="AH80" s="17">
        <v>5714</v>
      </c>
      <c r="AI80">
        <v>5714</v>
      </c>
      <c r="AJ80" t="s">
        <v>6</v>
      </c>
      <c r="AK80" t="s">
        <v>98</v>
      </c>
      <c r="AL80" s="1" t="s">
        <v>22</v>
      </c>
      <c r="AM80" s="1">
        <v>6.9444444444444441E-3</v>
      </c>
      <c r="AP80" s="1"/>
      <c r="AQ80" s="1"/>
      <c r="AR80" s="1"/>
    </row>
    <row r="81" spans="1:45">
      <c r="A81" s="17"/>
      <c r="L81" s="17"/>
      <c r="Z81" t="s">
        <v>15</v>
      </c>
      <c r="AA81" s="1">
        <v>6.9444444444444441E-3</v>
      </c>
      <c r="AB81" s="1">
        <v>1.7361111111111112E-2</v>
      </c>
      <c r="AC81">
        <v>2</v>
      </c>
      <c r="AE81" s="1">
        <v>3.8194444444444441E-2</v>
      </c>
      <c r="AF81" s="1"/>
      <c r="AG81" s="1"/>
      <c r="AK81" t="s">
        <v>15</v>
      </c>
      <c r="AL81" s="1">
        <v>6.9444444444444441E-3</v>
      </c>
      <c r="AM81" s="1">
        <v>1.7361111111111112E-2</v>
      </c>
      <c r="AN81">
        <v>2</v>
      </c>
      <c r="AP81" s="1">
        <v>3.8194444444444441E-2</v>
      </c>
      <c r="AQ81" s="1"/>
      <c r="AR81" s="1"/>
    </row>
    <row r="82" spans="1:45">
      <c r="A82" s="17"/>
      <c r="L82" s="17"/>
      <c r="Z82" t="s">
        <v>20</v>
      </c>
      <c r="AA82" s="1">
        <v>4.1666666666666664E-2</v>
      </c>
      <c r="AB82" s="1">
        <v>5.2083333333333336E-2</v>
      </c>
      <c r="AD82">
        <v>11</v>
      </c>
      <c r="AE82" s="1"/>
      <c r="AF82" s="1"/>
      <c r="AG82" s="1"/>
      <c r="AK82" t="s">
        <v>20</v>
      </c>
      <c r="AL82" s="1">
        <v>4.1666666666666664E-2</v>
      </c>
      <c r="AM82" s="1">
        <v>5.2083333333333336E-2</v>
      </c>
      <c r="AO82">
        <v>11</v>
      </c>
      <c r="AP82" s="1"/>
      <c r="AQ82" s="1"/>
      <c r="AR82" s="1"/>
    </row>
    <row r="83" spans="1:45">
      <c r="A83" s="17"/>
      <c r="L83" s="17"/>
      <c r="Z83" t="s">
        <v>24</v>
      </c>
      <c r="AA83" s="1">
        <v>6.9444444444444434E-2</v>
      </c>
      <c r="AB83" s="1">
        <v>7.9861111111111105E-2</v>
      </c>
      <c r="AD83">
        <v>5</v>
      </c>
      <c r="AE83" s="1"/>
      <c r="AF83" s="1"/>
      <c r="AG83" s="1"/>
      <c r="AK83" t="s">
        <v>24</v>
      </c>
      <c r="AL83" s="1">
        <v>6.9444444444444434E-2</v>
      </c>
      <c r="AM83" s="1">
        <v>7.9861111111111105E-2</v>
      </c>
      <c r="AO83">
        <v>5</v>
      </c>
      <c r="AP83" s="1"/>
      <c r="AQ83" s="1"/>
      <c r="AR83" s="1"/>
    </row>
    <row r="84" spans="1:45">
      <c r="A84" s="17"/>
      <c r="L84" s="17"/>
      <c r="Z84" t="s">
        <v>25</v>
      </c>
      <c r="AA84" s="1">
        <v>8.6805555555555566E-2</v>
      </c>
      <c r="AB84" s="1">
        <v>9.7222222222222224E-2</v>
      </c>
      <c r="AC84">
        <v>2</v>
      </c>
      <c r="AE84" s="1">
        <v>5.5555555555555552E-2</v>
      </c>
      <c r="AF84" s="1"/>
      <c r="AG84" s="1"/>
      <c r="AK84" t="s">
        <v>25</v>
      </c>
      <c r="AL84" s="1">
        <v>8.6805555555555566E-2</v>
      </c>
      <c r="AM84" s="1">
        <v>9.7222222222222224E-2</v>
      </c>
      <c r="AN84">
        <v>2</v>
      </c>
      <c r="AP84" s="1">
        <v>5.5555555555555552E-2</v>
      </c>
      <c r="AQ84" s="1"/>
      <c r="AR84" s="1"/>
    </row>
    <row r="85" spans="1:45">
      <c r="A85" s="17"/>
      <c r="L85" s="17"/>
      <c r="Z85" t="s">
        <v>15</v>
      </c>
      <c r="AA85" s="1">
        <v>0.125</v>
      </c>
      <c r="AB85" s="1">
        <v>0.13541666666666666</v>
      </c>
      <c r="AC85">
        <v>2</v>
      </c>
      <c r="AE85" s="1">
        <v>1.0416666666666666E-2</v>
      </c>
      <c r="AF85" s="1"/>
      <c r="AG85" s="1"/>
      <c r="AK85" t="s">
        <v>15</v>
      </c>
      <c r="AL85" s="1">
        <v>0.125</v>
      </c>
      <c r="AM85" s="1">
        <v>0.13541666666666666</v>
      </c>
      <c r="AN85">
        <v>2</v>
      </c>
      <c r="AP85" s="1">
        <v>1.0416666666666666E-2</v>
      </c>
      <c r="AQ85" s="1"/>
      <c r="AR85" s="1"/>
    </row>
    <row r="86" spans="1:45">
      <c r="A86" s="17"/>
      <c r="L86" s="17"/>
      <c r="Z86" t="s">
        <v>20</v>
      </c>
      <c r="AA86" s="1">
        <v>0.16666666666666666</v>
      </c>
      <c r="AB86" s="1">
        <v>0.17708333333333334</v>
      </c>
      <c r="AD86">
        <v>11</v>
      </c>
      <c r="AE86" s="1"/>
      <c r="AF86" s="1"/>
      <c r="AG86" s="1"/>
      <c r="AK86" t="s">
        <v>20</v>
      </c>
      <c r="AL86" s="1">
        <v>0.16666666666666666</v>
      </c>
      <c r="AM86" s="1">
        <v>0.17708333333333334</v>
      </c>
      <c r="AO86">
        <v>11</v>
      </c>
      <c r="AP86" s="1"/>
      <c r="AQ86" s="1"/>
      <c r="AR86" s="1"/>
    </row>
    <row r="87" spans="1:45">
      <c r="A87" s="17"/>
      <c r="L87" s="17"/>
      <c r="Z87" t="s">
        <v>24</v>
      </c>
      <c r="AA87" s="1">
        <v>0.1875</v>
      </c>
      <c r="AB87" s="1">
        <v>0.19791666666666666</v>
      </c>
      <c r="AD87">
        <v>5</v>
      </c>
      <c r="AE87" s="1"/>
      <c r="AF87" s="1"/>
      <c r="AG87" s="1"/>
      <c r="AK87" t="s">
        <v>24</v>
      </c>
      <c r="AL87" s="1">
        <v>0.1875</v>
      </c>
      <c r="AM87" s="1">
        <v>0.19791666666666666</v>
      </c>
      <c r="AO87">
        <v>5</v>
      </c>
      <c r="AP87" s="1"/>
      <c r="AQ87" s="1"/>
      <c r="AR87" s="1"/>
    </row>
    <row r="88" spans="1:45">
      <c r="A88" s="17"/>
      <c r="L88" s="17"/>
      <c r="Z88" t="s">
        <v>25</v>
      </c>
      <c r="AA88" s="1">
        <v>0.20486111111111113</v>
      </c>
      <c r="AB88" s="1">
        <v>0.21527777777777779</v>
      </c>
      <c r="AD88">
        <v>5</v>
      </c>
      <c r="AE88" s="1"/>
      <c r="AF88" s="1"/>
      <c r="AG88" s="1"/>
      <c r="AK88" t="s">
        <v>25</v>
      </c>
      <c r="AL88" s="1">
        <v>0.20486111111111113</v>
      </c>
      <c r="AM88" s="1">
        <v>0.21527777777777779</v>
      </c>
      <c r="AO88">
        <v>5</v>
      </c>
      <c r="AP88" s="1"/>
      <c r="AQ88" s="1"/>
      <c r="AR88" s="1"/>
    </row>
    <row r="89" spans="1:45">
      <c r="A89" s="17"/>
      <c r="L89" s="17"/>
      <c r="Z89" t="s">
        <v>56</v>
      </c>
      <c r="AA89" s="1">
        <v>0.22222222222222221</v>
      </c>
      <c r="AB89" s="1">
        <v>0.23263888888888887</v>
      </c>
      <c r="AC89">
        <v>2</v>
      </c>
      <c r="AE89" s="1">
        <v>6.5972222222222224E-2</v>
      </c>
      <c r="AF89" s="1">
        <v>0.17569444444444446</v>
      </c>
      <c r="AG89" s="1">
        <v>0.25486111111111109</v>
      </c>
      <c r="AK89" t="s">
        <v>56</v>
      </c>
      <c r="AL89" s="1">
        <v>0.22222222222222221</v>
      </c>
      <c r="AM89" s="1">
        <v>0.23263888888888887</v>
      </c>
      <c r="AN89">
        <v>2</v>
      </c>
      <c r="AP89" s="1">
        <v>6.5972222222222224E-2</v>
      </c>
      <c r="AQ89" s="1">
        <v>0.17569444444444446</v>
      </c>
      <c r="AR89" s="1">
        <v>0.25486111111111109</v>
      </c>
    </row>
    <row r="90" spans="1:45">
      <c r="A90" s="17" t="s">
        <v>117</v>
      </c>
      <c r="L90" s="17"/>
    </row>
    <row r="91" spans="1:45">
      <c r="A91" s="20">
        <v>5511</v>
      </c>
      <c r="B91" s="6">
        <v>33</v>
      </c>
      <c r="C91" s="6" t="s">
        <v>36</v>
      </c>
      <c r="D91" s="6" t="s">
        <v>15</v>
      </c>
      <c r="E91" s="7">
        <v>0.25</v>
      </c>
      <c r="F91" s="7">
        <v>0.3263888888888889</v>
      </c>
      <c r="G91" s="6"/>
      <c r="H91" s="6">
        <v>17</v>
      </c>
      <c r="I91" s="7"/>
      <c r="J91" s="7"/>
      <c r="K91" s="7"/>
      <c r="L91" s="27">
        <v>5511</v>
      </c>
      <c r="M91" s="6">
        <v>33</v>
      </c>
      <c r="N91" s="6" t="s">
        <v>36</v>
      </c>
      <c r="O91" s="6" t="s">
        <v>15</v>
      </c>
      <c r="P91" s="7">
        <v>0.25</v>
      </c>
      <c r="Q91" s="7">
        <v>0.3263888888888889</v>
      </c>
      <c r="R91" s="6"/>
      <c r="S91" s="6">
        <v>17</v>
      </c>
      <c r="T91" s="7"/>
      <c r="U91" s="7"/>
      <c r="V91" s="7"/>
      <c r="W91" s="27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27"/>
      <c r="AI91" s="6"/>
      <c r="AJ91" s="6"/>
      <c r="AK91" s="6"/>
      <c r="AL91" s="7"/>
      <c r="AM91" s="7"/>
      <c r="AN91" s="6"/>
      <c r="AO91" s="6"/>
      <c r="AP91" s="7"/>
      <c r="AQ91" s="7"/>
      <c r="AR91" s="8"/>
    </row>
    <row r="92" spans="1:45">
      <c r="A92" s="29"/>
      <c r="B92" s="11"/>
      <c r="C92" s="11"/>
      <c r="D92" s="11" t="s">
        <v>51</v>
      </c>
      <c r="E92" s="12">
        <v>0.34027777777777773</v>
      </c>
      <c r="F92" s="12">
        <v>0.375</v>
      </c>
      <c r="G92" s="11">
        <v>2</v>
      </c>
      <c r="H92" s="11">
        <v>7</v>
      </c>
      <c r="I92" s="12">
        <v>0.125</v>
      </c>
      <c r="J92" s="12"/>
      <c r="K92" s="12"/>
      <c r="L92" s="25"/>
      <c r="M92" s="11"/>
      <c r="N92" s="11"/>
      <c r="O92" s="11" t="s">
        <v>51</v>
      </c>
      <c r="P92" s="12">
        <v>0.34027777777777773</v>
      </c>
      <c r="Q92" s="12">
        <v>0.375</v>
      </c>
      <c r="R92" s="11">
        <v>2</v>
      </c>
      <c r="S92" s="11">
        <v>7</v>
      </c>
      <c r="T92" s="12">
        <v>0.125</v>
      </c>
      <c r="U92" s="12"/>
      <c r="V92" s="12"/>
      <c r="W92" s="25">
        <v>5511</v>
      </c>
      <c r="X92" s="11">
        <v>5</v>
      </c>
      <c r="Y92" s="11" t="s">
        <v>36</v>
      </c>
      <c r="Z92" s="11" t="s">
        <v>15</v>
      </c>
      <c r="AA92" s="12">
        <v>0.25</v>
      </c>
      <c r="AB92" s="12">
        <v>0.29166666666666669</v>
      </c>
      <c r="AC92" s="11"/>
      <c r="AD92" s="11">
        <v>11</v>
      </c>
      <c r="AE92" s="12"/>
      <c r="AF92" s="12"/>
      <c r="AG92" s="12"/>
      <c r="AH92" s="25">
        <v>5511</v>
      </c>
      <c r="AI92" s="11">
        <v>5</v>
      </c>
      <c r="AJ92" s="11" t="s">
        <v>36</v>
      </c>
      <c r="AK92" s="11" t="s">
        <v>15</v>
      </c>
      <c r="AL92" s="12">
        <v>0.25</v>
      </c>
      <c r="AM92" s="12">
        <v>0.35416666666666669</v>
      </c>
      <c r="AN92" s="11">
        <v>2</v>
      </c>
      <c r="AO92" s="11">
        <v>11</v>
      </c>
      <c r="AP92" s="12">
        <v>0.10416666666666667</v>
      </c>
      <c r="AQ92" s="12"/>
      <c r="AR92" s="13"/>
      <c r="AS92" s="52"/>
    </row>
    <row r="93" spans="1:45">
      <c r="A93" s="29"/>
      <c r="B93" s="11"/>
      <c r="C93" s="11"/>
      <c r="D93" s="11" t="s">
        <v>39</v>
      </c>
      <c r="E93" s="12">
        <v>0.40277777777777773</v>
      </c>
      <c r="F93" s="12">
        <v>0.50347222222222221</v>
      </c>
      <c r="G93" s="11"/>
      <c r="H93" s="11">
        <v>5</v>
      </c>
      <c r="I93" s="12"/>
      <c r="J93" s="12"/>
      <c r="K93" s="12"/>
      <c r="L93" s="25"/>
      <c r="M93" s="11"/>
      <c r="N93" s="11"/>
      <c r="O93" s="11" t="s">
        <v>39</v>
      </c>
      <c r="P93" s="12">
        <v>0.40277777777777773</v>
      </c>
      <c r="Q93" s="12">
        <v>0.50347222222222221</v>
      </c>
      <c r="R93" s="11"/>
      <c r="S93" s="11">
        <v>5</v>
      </c>
      <c r="T93" s="12"/>
      <c r="U93" s="12"/>
      <c r="V93" s="12"/>
      <c r="W93" s="25"/>
      <c r="X93" s="11"/>
      <c r="Y93" s="11"/>
      <c r="Z93" s="11" t="s">
        <v>27</v>
      </c>
      <c r="AA93" s="12">
        <v>0.3125</v>
      </c>
      <c r="AB93" s="12">
        <v>0.4375</v>
      </c>
      <c r="AC93" s="11">
        <v>2</v>
      </c>
      <c r="AD93" s="11">
        <v>11</v>
      </c>
      <c r="AE93" s="12">
        <v>0.1875</v>
      </c>
      <c r="AF93" s="12"/>
      <c r="AG93" s="12"/>
      <c r="AH93" s="25"/>
      <c r="AI93" s="11"/>
      <c r="AJ93" s="11"/>
      <c r="AK93" s="11" t="s">
        <v>21</v>
      </c>
      <c r="AL93" s="12">
        <v>0.38541666666666669</v>
      </c>
      <c r="AM93" s="12">
        <v>0.47916666666666669</v>
      </c>
      <c r="AN93" s="11"/>
      <c r="AO93" s="11">
        <v>5</v>
      </c>
      <c r="AP93" s="12"/>
      <c r="AQ93" s="12"/>
      <c r="AR93" s="13"/>
    </row>
    <row r="94" spans="1:45">
      <c r="A94" s="29"/>
      <c r="B94" s="11"/>
      <c r="C94" s="11"/>
      <c r="D94" s="11" t="s">
        <v>24</v>
      </c>
      <c r="E94" s="12">
        <v>0.51736111111111105</v>
      </c>
      <c r="F94" s="12">
        <v>0.59375</v>
      </c>
      <c r="G94" s="11">
        <v>2</v>
      </c>
      <c r="H94" s="11"/>
      <c r="I94" s="12">
        <v>0.19097222222222221</v>
      </c>
      <c r="J94" s="12">
        <v>0.32361111111111113</v>
      </c>
      <c r="K94" s="12">
        <v>0.34513888888888888</v>
      </c>
      <c r="L94" s="25"/>
      <c r="M94" s="11"/>
      <c r="N94" s="11"/>
      <c r="O94" s="11" t="s">
        <v>24</v>
      </c>
      <c r="P94" s="12">
        <v>0.51736111111111105</v>
      </c>
      <c r="Q94" s="12">
        <v>0.59375</v>
      </c>
      <c r="R94" s="11">
        <v>2</v>
      </c>
      <c r="S94" s="11"/>
      <c r="T94" s="12">
        <v>0.19097222222222221</v>
      </c>
      <c r="U94" s="12">
        <v>0.32361111111111113</v>
      </c>
      <c r="V94" s="12">
        <v>0.34513888888888888</v>
      </c>
      <c r="W94" s="25"/>
      <c r="X94" s="11"/>
      <c r="Y94" s="11"/>
      <c r="Z94" s="11" t="s">
        <v>15</v>
      </c>
      <c r="AA94" s="12">
        <v>0.47222222222222227</v>
      </c>
      <c r="AB94" s="12">
        <v>0.57638888888888895</v>
      </c>
      <c r="AC94" s="11">
        <v>2</v>
      </c>
      <c r="AD94" s="11"/>
      <c r="AE94" s="12">
        <v>0.10416666666666667</v>
      </c>
      <c r="AF94" s="12">
        <v>0.30208333333333331</v>
      </c>
      <c r="AG94" s="12">
        <v>0.32777777777777778</v>
      </c>
      <c r="AH94" s="25"/>
      <c r="AI94" s="11"/>
      <c r="AJ94" s="11"/>
      <c r="AK94" s="11" t="s">
        <v>27</v>
      </c>
      <c r="AL94" s="12">
        <v>0.48958333333333331</v>
      </c>
      <c r="AM94" s="12">
        <v>0.57986111111111105</v>
      </c>
      <c r="AN94" s="11">
        <v>2</v>
      </c>
      <c r="AO94" s="11"/>
      <c r="AP94" s="12">
        <v>0.19444444444444445</v>
      </c>
      <c r="AQ94" s="12">
        <v>0.30902777777777779</v>
      </c>
      <c r="AR94" s="13">
        <v>0.33124999999999999</v>
      </c>
      <c r="AS94" s="52">
        <f>(14*J94+U94+2*AF94+2*AQ94)/4</f>
        <v>1.5190972222222223</v>
      </c>
    </row>
    <row r="95" spans="1:45">
      <c r="A95" s="29"/>
      <c r="B95" s="11"/>
      <c r="C95" s="11"/>
      <c r="D95" s="11"/>
      <c r="E95" s="12"/>
      <c r="F95" s="12"/>
      <c r="G95" s="11"/>
      <c r="H95" s="11"/>
      <c r="I95" s="12"/>
      <c r="J95" s="12"/>
      <c r="K95" s="12"/>
      <c r="L95" s="25"/>
      <c r="M95" s="11"/>
      <c r="N95" s="11"/>
      <c r="O95" s="11"/>
      <c r="P95" s="12"/>
      <c r="Q95" s="12"/>
      <c r="R95" s="11"/>
      <c r="S95" s="11"/>
      <c r="T95" s="12"/>
      <c r="U95" s="12"/>
      <c r="V95" s="12"/>
      <c r="W95" s="25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25"/>
      <c r="AI95" s="11"/>
      <c r="AJ95" s="11"/>
      <c r="AK95" s="11"/>
      <c r="AL95" s="11"/>
      <c r="AM95" s="11"/>
      <c r="AN95" s="11"/>
      <c r="AO95" s="11"/>
      <c r="AP95" s="11"/>
      <c r="AQ95" s="11"/>
      <c r="AR95" s="18"/>
    </row>
    <row r="96" spans="1:45">
      <c r="A96" s="29">
        <v>5513</v>
      </c>
      <c r="B96" s="11">
        <v>56</v>
      </c>
      <c r="C96" s="11" t="s">
        <v>36</v>
      </c>
      <c r="D96" s="11" t="s">
        <v>21</v>
      </c>
      <c r="E96" s="12">
        <v>0.29166666666666669</v>
      </c>
      <c r="F96" s="12">
        <v>0.37152777777777773</v>
      </c>
      <c r="G96" s="11"/>
      <c r="H96" s="11">
        <v>5</v>
      </c>
      <c r="I96" s="12"/>
      <c r="J96" s="12"/>
      <c r="K96" s="12"/>
      <c r="L96" s="25">
        <v>5513</v>
      </c>
      <c r="M96" s="11">
        <v>56</v>
      </c>
      <c r="N96" s="11" t="s">
        <v>36</v>
      </c>
      <c r="O96" s="11" t="s">
        <v>21</v>
      </c>
      <c r="P96" s="12">
        <v>0.29166666666666669</v>
      </c>
      <c r="Q96" s="12">
        <v>0.37152777777777773</v>
      </c>
      <c r="R96" s="11"/>
      <c r="S96" s="11">
        <v>5</v>
      </c>
      <c r="T96" s="12"/>
      <c r="U96" s="12"/>
      <c r="V96" s="12"/>
      <c r="W96" s="25">
        <v>5513</v>
      </c>
      <c r="X96" s="11">
        <v>28</v>
      </c>
      <c r="Y96" s="11" t="s">
        <v>36</v>
      </c>
      <c r="Z96" s="11" t="s">
        <v>21</v>
      </c>
      <c r="AA96" s="12">
        <v>0.33333333333333331</v>
      </c>
      <c r="AB96" s="12">
        <v>0.42708333333333331</v>
      </c>
      <c r="AC96" s="11"/>
      <c r="AD96" s="11">
        <v>5</v>
      </c>
      <c r="AE96" s="12"/>
      <c r="AF96" s="12"/>
      <c r="AG96" s="12"/>
      <c r="AH96" s="25">
        <v>5513</v>
      </c>
      <c r="AI96" s="11">
        <v>16</v>
      </c>
      <c r="AJ96" s="11" t="s">
        <v>36</v>
      </c>
      <c r="AK96" s="11" t="s">
        <v>21</v>
      </c>
      <c r="AL96" s="12">
        <v>0.29166666666666669</v>
      </c>
      <c r="AM96" s="12">
        <v>0.38541666666666669</v>
      </c>
      <c r="AN96" s="11"/>
      <c r="AO96" s="11">
        <v>5</v>
      </c>
      <c r="AP96" s="12"/>
      <c r="AQ96" s="12"/>
      <c r="AR96" s="13"/>
    </row>
    <row r="97" spans="1:45">
      <c r="A97" s="29"/>
      <c r="B97" s="11"/>
      <c r="C97" s="11"/>
      <c r="D97" s="11" t="s">
        <v>27</v>
      </c>
      <c r="E97" s="12">
        <v>0.38541666666666669</v>
      </c>
      <c r="F97" s="12">
        <v>0.49652777777777773</v>
      </c>
      <c r="G97" s="11">
        <v>2</v>
      </c>
      <c r="H97" s="11">
        <v>16</v>
      </c>
      <c r="I97" s="12">
        <v>0.20486111111111113</v>
      </c>
      <c r="J97" s="12"/>
      <c r="K97" s="12"/>
      <c r="L97" s="25"/>
      <c r="M97" s="11"/>
      <c r="N97" s="11"/>
      <c r="O97" s="11" t="s">
        <v>27</v>
      </c>
      <c r="P97" s="12">
        <v>0.38541666666666669</v>
      </c>
      <c r="Q97" s="12">
        <v>0.49652777777777773</v>
      </c>
      <c r="R97" s="11">
        <v>2</v>
      </c>
      <c r="S97" s="11">
        <v>16</v>
      </c>
      <c r="T97" s="12">
        <v>0.20486111111111113</v>
      </c>
      <c r="U97" s="12"/>
      <c r="V97" s="12"/>
      <c r="W97" s="25"/>
      <c r="X97" s="11"/>
      <c r="Y97" s="11"/>
      <c r="Z97" s="11" t="s">
        <v>27</v>
      </c>
      <c r="AA97" s="12">
        <v>0.4375</v>
      </c>
      <c r="AB97" s="12">
        <v>0.52430555555555558</v>
      </c>
      <c r="AC97" s="11">
        <v>2</v>
      </c>
      <c r="AD97" s="11">
        <v>11</v>
      </c>
      <c r="AE97" s="12">
        <v>0.19097222222222221</v>
      </c>
      <c r="AF97" s="12"/>
      <c r="AG97" s="12"/>
      <c r="AH97" s="25"/>
      <c r="AI97" s="11"/>
      <c r="AJ97" s="11"/>
      <c r="AK97" s="11" t="s">
        <v>27</v>
      </c>
      <c r="AL97" s="12">
        <v>0.39583333333333331</v>
      </c>
      <c r="AM97" s="12">
        <v>0.48958333333333331</v>
      </c>
      <c r="AN97" s="11">
        <v>2</v>
      </c>
      <c r="AO97" s="11">
        <v>11</v>
      </c>
      <c r="AP97" s="12">
        <v>0.19791666666666666</v>
      </c>
      <c r="AQ97" s="12"/>
      <c r="AR97" s="13"/>
    </row>
    <row r="98" spans="1:45">
      <c r="A98" s="29"/>
      <c r="B98" s="11"/>
      <c r="C98" s="11"/>
      <c r="D98" s="11" t="s">
        <v>29</v>
      </c>
      <c r="E98" s="12">
        <v>0.53125</v>
      </c>
      <c r="F98" s="12">
        <v>0.63194444444444442</v>
      </c>
      <c r="G98" s="11">
        <v>2</v>
      </c>
      <c r="H98" s="11"/>
      <c r="I98" s="12">
        <v>0.10069444444444443</v>
      </c>
      <c r="J98" s="12">
        <v>0.31944444444444448</v>
      </c>
      <c r="K98" s="12">
        <v>0.34166666666666662</v>
      </c>
      <c r="L98" s="25"/>
      <c r="M98" s="11"/>
      <c r="N98" s="11"/>
      <c r="O98" s="11" t="s">
        <v>29</v>
      </c>
      <c r="P98" s="12">
        <v>0.53125</v>
      </c>
      <c r="Q98" s="12">
        <v>0.63194444444444442</v>
      </c>
      <c r="R98" s="11">
        <v>2</v>
      </c>
      <c r="S98" s="11"/>
      <c r="T98" s="12">
        <v>0.10069444444444443</v>
      </c>
      <c r="U98" s="12">
        <v>0.31944444444444448</v>
      </c>
      <c r="V98" s="12">
        <v>0.34166666666666662</v>
      </c>
      <c r="W98" s="25"/>
      <c r="X98" s="11"/>
      <c r="Y98" s="11"/>
      <c r="Z98" s="11" t="s">
        <v>26</v>
      </c>
      <c r="AA98" s="12">
        <v>0.59027777777777779</v>
      </c>
      <c r="AB98" s="12">
        <v>0.69444444444444453</v>
      </c>
      <c r="AC98" s="11">
        <v>2</v>
      </c>
      <c r="AD98" s="11"/>
      <c r="AE98" s="12">
        <v>0.10416666666666667</v>
      </c>
      <c r="AF98" s="12">
        <v>0.30555555555555552</v>
      </c>
      <c r="AG98" s="12">
        <v>0.36249999999999999</v>
      </c>
      <c r="AH98" s="25"/>
      <c r="AI98" s="11"/>
      <c r="AJ98" s="11"/>
      <c r="AK98" s="11" t="s">
        <v>16</v>
      </c>
      <c r="AL98" s="12">
        <v>0.52083333333333337</v>
      </c>
      <c r="AM98" s="12">
        <v>0.625</v>
      </c>
      <c r="AN98" s="11">
        <v>2</v>
      </c>
      <c r="AO98" s="11"/>
      <c r="AP98" s="12">
        <v>0.10416666666666667</v>
      </c>
      <c r="AQ98" s="12">
        <v>0.3125</v>
      </c>
      <c r="AR98" s="13">
        <v>0.3347222222222222</v>
      </c>
      <c r="AS98" s="52">
        <f>(14*J98+U98+2*AF98+2*AQ98)/4</f>
        <v>1.5069444444444444</v>
      </c>
    </row>
    <row r="99" spans="1:45">
      <c r="A99" s="29"/>
      <c r="B99" s="11"/>
      <c r="C99" s="11"/>
      <c r="D99" s="11"/>
      <c r="E99" s="12"/>
      <c r="F99" s="12"/>
      <c r="G99" s="11"/>
      <c r="H99" s="11"/>
      <c r="I99" s="12"/>
      <c r="J99" s="12"/>
      <c r="K99" s="12"/>
      <c r="L99" s="25"/>
      <c r="M99" s="11"/>
      <c r="N99" s="11"/>
      <c r="O99" s="11"/>
      <c r="P99" s="12"/>
      <c r="Q99" s="12"/>
      <c r="R99" s="11"/>
      <c r="S99" s="11"/>
      <c r="T99" s="12"/>
      <c r="U99" s="12"/>
      <c r="V99" s="12"/>
      <c r="W99" s="25"/>
      <c r="X99" s="11"/>
      <c r="Y99" s="11"/>
      <c r="Z99" s="11"/>
      <c r="AA99" s="12"/>
      <c r="AB99" s="12"/>
      <c r="AC99" s="11"/>
      <c r="AD99" s="11"/>
      <c r="AE99" s="12"/>
      <c r="AF99" s="12"/>
      <c r="AG99" s="12"/>
      <c r="AH99" s="25"/>
      <c r="AI99" s="11"/>
      <c r="AJ99" s="11"/>
      <c r="AK99" s="11"/>
      <c r="AL99" s="12"/>
      <c r="AM99" s="12"/>
      <c r="AN99" s="11"/>
      <c r="AO99" s="11"/>
      <c r="AP99" s="12"/>
      <c r="AQ99" s="12"/>
      <c r="AR99" s="13"/>
    </row>
    <row r="100" spans="1:45">
      <c r="A100" s="29"/>
      <c r="B100" s="11"/>
      <c r="C100" s="11"/>
      <c r="D100" s="11"/>
      <c r="E100" s="12"/>
      <c r="F100" s="12"/>
      <c r="G100" s="11"/>
      <c r="H100" s="11"/>
      <c r="I100" s="12"/>
      <c r="J100" s="12"/>
      <c r="K100" s="12"/>
      <c r="L100" s="25"/>
      <c r="M100" s="11"/>
      <c r="N100" s="11"/>
      <c r="O100" s="11"/>
      <c r="P100" s="12"/>
      <c r="Q100" s="12"/>
      <c r="R100" s="11"/>
      <c r="S100" s="11"/>
      <c r="T100" s="12"/>
      <c r="U100" s="12"/>
      <c r="V100" s="12"/>
      <c r="W100" s="25"/>
      <c r="X100" s="11"/>
      <c r="Y100" s="11"/>
      <c r="Z100" s="11"/>
      <c r="AA100" s="12"/>
      <c r="AB100" s="12"/>
      <c r="AC100" s="11"/>
      <c r="AD100" s="11"/>
      <c r="AE100" s="12"/>
      <c r="AF100" s="12"/>
      <c r="AG100" s="12"/>
      <c r="AH100" s="25">
        <v>5515</v>
      </c>
      <c r="AI100" s="11">
        <v>13</v>
      </c>
      <c r="AJ100" s="11" t="s">
        <v>36</v>
      </c>
      <c r="AK100" s="11" t="s">
        <v>16</v>
      </c>
      <c r="AL100" s="12">
        <v>0.27083333333333331</v>
      </c>
      <c r="AM100" s="12">
        <v>0.30555555555555552</v>
      </c>
      <c r="AN100" s="11"/>
      <c r="AO100" s="11">
        <v>21</v>
      </c>
      <c r="AP100" s="12"/>
      <c r="AQ100" s="12"/>
      <c r="AR100" s="13"/>
    </row>
    <row r="101" spans="1:45">
      <c r="A101" s="29"/>
      <c r="B101" s="11"/>
      <c r="C101" s="11"/>
      <c r="D101" s="11"/>
      <c r="E101" s="12"/>
      <c r="F101" s="12"/>
      <c r="G101" s="11"/>
      <c r="H101" s="11"/>
      <c r="I101" s="12"/>
      <c r="J101" s="12"/>
      <c r="K101" s="12"/>
      <c r="L101" s="25"/>
      <c r="M101" s="11"/>
      <c r="N101" s="11"/>
      <c r="O101" s="11"/>
      <c r="P101" s="12"/>
      <c r="Q101" s="12"/>
      <c r="R101" s="11"/>
      <c r="S101" s="11"/>
      <c r="T101" s="12"/>
      <c r="U101" s="12"/>
      <c r="V101" s="12"/>
      <c r="W101" s="25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25"/>
      <c r="AI101" s="11"/>
      <c r="AJ101" s="11"/>
      <c r="AK101" s="11" t="s">
        <v>10</v>
      </c>
      <c r="AL101" s="12">
        <v>0.32291666666666669</v>
      </c>
      <c r="AM101" s="12">
        <v>0.35416666666666669</v>
      </c>
      <c r="AN101" s="11"/>
      <c r="AO101" s="11">
        <v>5</v>
      </c>
      <c r="AP101" s="12"/>
      <c r="AQ101" s="12"/>
      <c r="AR101" s="13"/>
    </row>
    <row r="102" spans="1:45">
      <c r="A102" s="29">
        <v>5515</v>
      </c>
      <c r="B102" s="11">
        <v>44</v>
      </c>
      <c r="C102" s="11" t="s">
        <v>36</v>
      </c>
      <c r="D102" s="11" t="s">
        <v>16</v>
      </c>
      <c r="E102" s="12">
        <v>0.27083333333333331</v>
      </c>
      <c r="F102" s="12">
        <v>0.35416666666666669</v>
      </c>
      <c r="G102" s="11"/>
      <c r="H102" s="11">
        <v>7</v>
      </c>
      <c r="I102" s="12"/>
      <c r="J102" s="12"/>
      <c r="K102" s="12"/>
      <c r="L102" s="25">
        <v>5515</v>
      </c>
      <c r="M102" s="11">
        <v>44</v>
      </c>
      <c r="N102" s="11" t="s">
        <v>36</v>
      </c>
      <c r="O102" s="11" t="s">
        <v>16</v>
      </c>
      <c r="P102" s="12">
        <v>0.27083333333333331</v>
      </c>
      <c r="Q102" s="12">
        <v>0.35416666666666669</v>
      </c>
      <c r="R102" s="11"/>
      <c r="S102" s="11">
        <v>7</v>
      </c>
      <c r="T102" s="12"/>
      <c r="U102" s="12"/>
      <c r="V102" s="12"/>
      <c r="W102" s="25">
        <v>5515</v>
      </c>
      <c r="X102" s="11">
        <v>13</v>
      </c>
      <c r="Y102" s="11" t="s">
        <v>36</v>
      </c>
      <c r="Z102" s="11" t="s">
        <v>16</v>
      </c>
      <c r="AA102" s="12">
        <v>0.27083333333333331</v>
      </c>
      <c r="AB102" s="12">
        <v>0.39583333333333331</v>
      </c>
      <c r="AC102" s="11">
        <v>2</v>
      </c>
      <c r="AD102" s="11">
        <v>11</v>
      </c>
      <c r="AE102" s="12">
        <v>0.125</v>
      </c>
      <c r="AF102" s="12"/>
      <c r="AG102" s="12"/>
      <c r="AI102" s="11"/>
      <c r="AJ102" s="11"/>
      <c r="AK102" s="11" t="s">
        <v>33</v>
      </c>
      <c r="AL102" s="12">
        <v>0.36458333333333331</v>
      </c>
      <c r="AM102" s="12">
        <v>0.46875</v>
      </c>
      <c r="AN102" s="11">
        <v>2</v>
      </c>
      <c r="AO102" s="11">
        <v>11</v>
      </c>
      <c r="AP102" s="12">
        <v>0.19791666666666666</v>
      </c>
      <c r="AQ102" s="12"/>
      <c r="AR102" s="13"/>
      <c r="AS102" s="52">
        <f>(14*J104+U104+2*AF104+2*AQ104)/4</f>
        <v>1.5008680555555554</v>
      </c>
    </row>
    <row r="103" spans="1:45">
      <c r="A103" s="29"/>
      <c r="B103" s="11"/>
      <c r="C103" s="11"/>
      <c r="D103" s="11" t="s">
        <v>21</v>
      </c>
      <c r="E103" s="12">
        <v>0.37152777777777773</v>
      </c>
      <c r="F103" s="12">
        <v>0.47222222222222227</v>
      </c>
      <c r="G103" s="11">
        <v>2</v>
      </c>
      <c r="H103" s="11">
        <v>7</v>
      </c>
      <c r="I103" s="12">
        <v>0.20138888888888887</v>
      </c>
      <c r="J103" s="12"/>
      <c r="K103" s="12"/>
      <c r="L103" s="25"/>
      <c r="M103" s="11"/>
      <c r="N103" s="11"/>
      <c r="O103" s="11" t="s">
        <v>21</v>
      </c>
      <c r="P103" s="12">
        <v>0.37152777777777773</v>
      </c>
      <c r="Q103" s="12">
        <v>0.47222222222222227</v>
      </c>
      <c r="R103" s="11">
        <v>2</v>
      </c>
      <c r="S103" s="11">
        <v>7</v>
      </c>
      <c r="T103" s="12">
        <v>0.20138888888888887</v>
      </c>
      <c r="U103" s="12"/>
      <c r="V103" s="12"/>
      <c r="W103" s="25"/>
      <c r="X103" s="11"/>
      <c r="Y103" s="11"/>
      <c r="Z103" s="11" t="s">
        <v>21</v>
      </c>
      <c r="AA103" s="12">
        <v>0.42708333333333331</v>
      </c>
      <c r="AB103" s="12">
        <v>0.52083333333333337</v>
      </c>
      <c r="AC103" s="11"/>
      <c r="AD103" s="11">
        <v>16</v>
      </c>
      <c r="AE103" s="12"/>
      <c r="AF103" s="12"/>
      <c r="AG103" s="12"/>
      <c r="AH103" s="25"/>
      <c r="AI103" s="11"/>
      <c r="AJ103" s="11"/>
      <c r="AK103" s="11" t="s">
        <v>24</v>
      </c>
      <c r="AL103" s="12">
        <v>0.5</v>
      </c>
      <c r="AM103" s="12">
        <v>0.55208333333333337</v>
      </c>
      <c r="AN103" s="11"/>
      <c r="AO103" s="11">
        <v>11</v>
      </c>
      <c r="AP103" s="12"/>
      <c r="AQ103" s="12"/>
      <c r="AR103" s="13"/>
    </row>
    <row r="104" spans="1:45">
      <c r="A104" s="29"/>
      <c r="B104" s="11"/>
      <c r="C104" s="11"/>
      <c r="D104" s="11" t="s">
        <v>26</v>
      </c>
      <c r="E104" s="12">
        <v>0.50694444444444442</v>
      </c>
      <c r="F104" s="12">
        <v>0.61111111111111105</v>
      </c>
      <c r="G104" s="11">
        <v>2</v>
      </c>
      <c r="H104" s="11"/>
      <c r="I104" s="12">
        <v>0.10416666666666667</v>
      </c>
      <c r="J104" s="12">
        <v>0.31319444444444444</v>
      </c>
      <c r="K104" s="12">
        <v>0.34166666666666662</v>
      </c>
      <c r="L104" s="25"/>
      <c r="M104" s="11"/>
      <c r="N104" s="11"/>
      <c r="O104" s="11" t="s">
        <v>26</v>
      </c>
      <c r="P104" s="12">
        <v>0.50694444444444442</v>
      </c>
      <c r="Q104" s="12">
        <v>0.61111111111111105</v>
      </c>
      <c r="R104" s="11">
        <v>2</v>
      </c>
      <c r="S104" s="11"/>
      <c r="T104" s="12">
        <v>0.10416666666666667</v>
      </c>
      <c r="U104" s="12">
        <v>0.31319444444444444</v>
      </c>
      <c r="V104" s="12">
        <v>0.34166666666666662</v>
      </c>
      <c r="W104" s="25"/>
      <c r="X104" s="11"/>
      <c r="Y104" s="11"/>
      <c r="Z104" s="11" t="s">
        <v>29</v>
      </c>
      <c r="AA104" s="12">
        <v>0.54513888888888895</v>
      </c>
      <c r="AB104" s="12">
        <v>0.62152777777777779</v>
      </c>
      <c r="AC104" s="11">
        <v>2</v>
      </c>
      <c r="AD104" s="11"/>
      <c r="AE104" s="12">
        <v>0.19444444444444445</v>
      </c>
      <c r="AF104" s="12">
        <v>0.3298611111111111</v>
      </c>
      <c r="AG104" s="12">
        <v>0.3520833333333333</v>
      </c>
      <c r="AH104" s="25"/>
      <c r="AI104" s="11"/>
      <c r="AJ104" s="11"/>
      <c r="AK104" s="11" t="s">
        <v>20</v>
      </c>
      <c r="AL104" s="12">
        <v>0.57291666666666663</v>
      </c>
      <c r="AM104" s="12">
        <v>0.61458333333333337</v>
      </c>
      <c r="AN104" s="11">
        <v>2</v>
      </c>
      <c r="AO104" s="11"/>
      <c r="AP104" s="12">
        <v>0.11458333333333333</v>
      </c>
      <c r="AQ104" s="12">
        <v>0.32291666666666669</v>
      </c>
      <c r="AR104" s="13">
        <v>0.34513888888888888</v>
      </c>
      <c r="AS104" s="52">
        <f>(14*AVERAGE(J94:J104)+AVERAGE(U94:U104)+2*AF94+2*AQ94)/4</f>
        <v>1.5008680555555556</v>
      </c>
    </row>
    <row r="105" spans="1:45">
      <c r="A105" s="20"/>
      <c r="B105" s="6"/>
      <c r="C105" s="6"/>
      <c r="D105" s="6"/>
      <c r="E105" s="7"/>
      <c r="F105" s="7"/>
      <c r="G105" s="6"/>
      <c r="H105" s="6"/>
      <c r="I105" s="7"/>
      <c r="J105" s="7"/>
      <c r="K105" s="7"/>
      <c r="L105" s="27"/>
      <c r="M105" s="6"/>
      <c r="N105" s="6"/>
      <c r="O105" s="6"/>
      <c r="P105" s="7"/>
      <c r="Q105" s="7"/>
      <c r="R105" s="6"/>
      <c r="S105" s="6"/>
      <c r="T105" s="7"/>
      <c r="U105" s="7"/>
      <c r="V105" s="7"/>
      <c r="W105" s="27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27"/>
      <c r="AI105" s="6"/>
      <c r="AJ105" s="6"/>
      <c r="AK105" s="6"/>
      <c r="AL105" s="6"/>
      <c r="AM105" s="6"/>
      <c r="AN105" s="6"/>
      <c r="AO105" s="6"/>
      <c r="AP105" s="6"/>
      <c r="AQ105" s="6"/>
      <c r="AR105" s="3"/>
    </row>
    <row r="106" spans="1:45">
      <c r="A106" s="29">
        <v>5517</v>
      </c>
      <c r="B106" s="11">
        <v>21</v>
      </c>
      <c r="C106" s="11" t="s">
        <v>36</v>
      </c>
      <c r="D106" s="11" t="s">
        <v>40</v>
      </c>
      <c r="E106" s="12">
        <v>0.21875</v>
      </c>
      <c r="F106" s="12">
        <v>0.27777777777777779</v>
      </c>
      <c r="G106" s="11"/>
      <c r="H106" s="11">
        <v>16</v>
      </c>
      <c r="I106" s="12"/>
      <c r="J106" s="12"/>
      <c r="K106" s="12"/>
      <c r="L106" s="25">
        <v>5517</v>
      </c>
      <c r="M106" s="11">
        <v>21</v>
      </c>
      <c r="N106" s="11" t="s">
        <v>36</v>
      </c>
      <c r="O106" s="11" t="s">
        <v>40</v>
      </c>
      <c r="P106" s="12">
        <v>0.21875</v>
      </c>
      <c r="Q106" s="12">
        <v>0.27777777777777779</v>
      </c>
      <c r="R106" s="11"/>
      <c r="S106" s="11">
        <v>16</v>
      </c>
      <c r="T106" s="12"/>
      <c r="U106" s="12"/>
      <c r="V106" s="12"/>
      <c r="W106" s="25">
        <v>5517</v>
      </c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25">
        <v>5517</v>
      </c>
      <c r="AI106" s="11">
        <v>7</v>
      </c>
      <c r="AJ106" s="11" t="s">
        <v>36</v>
      </c>
      <c r="AK106" s="11" t="s">
        <v>12</v>
      </c>
      <c r="AL106" s="12">
        <v>0.25</v>
      </c>
      <c r="AM106" s="12">
        <v>0.29166666666666669</v>
      </c>
      <c r="AN106" s="11"/>
      <c r="AO106" s="11">
        <v>11</v>
      </c>
      <c r="AP106" s="12"/>
      <c r="AQ106" s="12"/>
      <c r="AR106" s="13"/>
    </row>
    <row r="107" spans="1:45">
      <c r="A107" s="29"/>
      <c r="B107" s="11"/>
      <c r="C107" s="11"/>
      <c r="D107" s="11" t="s">
        <v>39</v>
      </c>
      <c r="E107" s="12">
        <v>0.30208333333333331</v>
      </c>
      <c r="F107" s="12">
        <v>0.40277777777777773</v>
      </c>
      <c r="G107" s="11">
        <v>2</v>
      </c>
      <c r="H107" s="11">
        <v>7</v>
      </c>
      <c r="I107" s="12">
        <v>0.18402777777777779</v>
      </c>
      <c r="J107" s="12"/>
      <c r="K107" s="12"/>
      <c r="L107" s="25"/>
      <c r="M107" s="11"/>
      <c r="N107" s="11"/>
      <c r="O107" s="11" t="s">
        <v>39</v>
      </c>
      <c r="P107" s="12">
        <v>0.30208333333333331</v>
      </c>
      <c r="Q107" s="12">
        <v>0.40277777777777773</v>
      </c>
      <c r="R107" s="11">
        <v>2</v>
      </c>
      <c r="S107" s="11">
        <v>7</v>
      </c>
      <c r="T107" s="12">
        <v>0.18402777777777779</v>
      </c>
      <c r="U107" s="12"/>
      <c r="V107" s="12"/>
      <c r="W107" s="25"/>
      <c r="X107" s="11">
        <v>6</v>
      </c>
      <c r="Y107" s="11" t="s">
        <v>36</v>
      </c>
      <c r="Z107" s="11" t="s">
        <v>12</v>
      </c>
      <c r="AA107" s="12">
        <v>0.25</v>
      </c>
      <c r="AB107" s="12">
        <v>0.33333333333333331</v>
      </c>
      <c r="AC107" s="11"/>
      <c r="AD107" s="11">
        <v>11</v>
      </c>
      <c r="AE107" s="12"/>
      <c r="AF107" s="12"/>
      <c r="AG107" s="12"/>
      <c r="AH107" s="25"/>
      <c r="AI107" s="11"/>
      <c r="AJ107" s="11"/>
      <c r="AK107" s="11" t="s">
        <v>33</v>
      </c>
      <c r="AL107" s="12">
        <v>0.3125</v>
      </c>
      <c r="AM107" s="12">
        <v>0.36458333333333331</v>
      </c>
      <c r="AN107" s="11">
        <v>2</v>
      </c>
      <c r="AO107" s="11">
        <v>15</v>
      </c>
      <c r="AP107" s="12">
        <v>0.11458333333333333</v>
      </c>
      <c r="AQ107" s="12"/>
      <c r="AR107" s="13"/>
    </row>
    <row r="108" spans="1:45">
      <c r="A108" s="29"/>
      <c r="B108" s="11"/>
      <c r="C108" s="11"/>
      <c r="D108" s="11" t="s">
        <v>20</v>
      </c>
      <c r="E108" s="12">
        <v>0.43055555555555558</v>
      </c>
      <c r="F108" s="12">
        <v>0.50694444444444442</v>
      </c>
      <c r="G108" s="11"/>
      <c r="H108" s="11">
        <v>14</v>
      </c>
      <c r="I108" s="12"/>
      <c r="J108" s="12"/>
      <c r="K108" s="12"/>
      <c r="L108" s="25"/>
      <c r="M108" s="11"/>
      <c r="N108" s="11"/>
      <c r="O108" s="11" t="s">
        <v>20</v>
      </c>
      <c r="P108" s="12">
        <v>0.43055555555555558</v>
      </c>
      <c r="Q108" s="12">
        <v>0.50694444444444442</v>
      </c>
      <c r="R108" s="11"/>
      <c r="S108" s="11">
        <v>14</v>
      </c>
      <c r="T108" s="12"/>
      <c r="U108" s="12"/>
      <c r="V108" s="12"/>
      <c r="W108" s="25"/>
      <c r="X108" s="11"/>
      <c r="Y108" s="11"/>
      <c r="Z108" s="11" t="s">
        <v>38</v>
      </c>
      <c r="AA108" s="12">
        <v>0.35416666666666669</v>
      </c>
      <c r="AB108" s="12">
        <v>0.44444444444444442</v>
      </c>
      <c r="AC108" s="11">
        <v>2</v>
      </c>
      <c r="AD108" s="11">
        <v>14</v>
      </c>
      <c r="AE108" s="12">
        <v>0.19444444444444445</v>
      </c>
      <c r="AF108" s="12"/>
      <c r="AG108" s="12"/>
      <c r="AH108" s="25"/>
      <c r="AI108" s="11"/>
      <c r="AJ108" s="11"/>
      <c r="AK108" s="11" t="s">
        <v>11</v>
      </c>
      <c r="AL108" s="12">
        <v>0.39930555555555558</v>
      </c>
      <c r="AM108" s="12">
        <v>0.5</v>
      </c>
      <c r="AN108" s="11"/>
      <c r="AO108" s="11">
        <v>15</v>
      </c>
      <c r="AP108" s="12"/>
      <c r="AQ108" s="12"/>
      <c r="AR108" s="13"/>
      <c r="AS108" s="52"/>
    </row>
    <row r="109" spans="1:45">
      <c r="A109" s="29"/>
      <c r="B109" s="11"/>
      <c r="C109" s="11"/>
      <c r="D109" s="11" t="s">
        <v>18</v>
      </c>
      <c r="E109" s="12">
        <v>0.52430555555555558</v>
      </c>
      <c r="F109" s="12">
        <v>0.56597222222222221</v>
      </c>
      <c r="G109" s="11">
        <v>2</v>
      </c>
      <c r="H109" s="11"/>
      <c r="I109" s="12">
        <v>0.13541666666666666</v>
      </c>
      <c r="J109" s="12">
        <v>0.32708333333333334</v>
      </c>
      <c r="K109" s="12">
        <v>0.34861111111111115</v>
      </c>
      <c r="L109" s="25"/>
      <c r="M109" s="11"/>
      <c r="N109" s="11"/>
      <c r="O109" s="11" t="s">
        <v>18</v>
      </c>
      <c r="P109" s="12">
        <v>0.52430555555555558</v>
      </c>
      <c r="Q109" s="12">
        <v>0.56597222222222221</v>
      </c>
      <c r="R109" s="11">
        <v>2</v>
      </c>
      <c r="S109" s="11"/>
      <c r="T109" s="12">
        <v>0.13541666666666666</v>
      </c>
      <c r="U109" s="12">
        <v>0.32708333333333334</v>
      </c>
      <c r="V109" s="12">
        <v>0.34861111111111115</v>
      </c>
      <c r="W109" s="25"/>
      <c r="X109" s="11"/>
      <c r="Y109" s="11"/>
      <c r="Z109" s="11" t="s">
        <v>25</v>
      </c>
      <c r="AA109" s="12">
        <v>0.4861111111111111</v>
      </c>
      <c r="AB109" s="12">
        <v>0.57986111111111105</v>
      </c>
      <c r="AC109" s="11">
        <v>2</v>
      </c>
      <c r="AD109" s="11"/>
      <c r="AE109" s="12">
        <v>9.375E-2</v>
      </c>
      <c r="AF109" s="12">
        <v>0.30069444444444443</v>
      </c>
      <c r="AG109" s="12">
        <v>0.33124999999999999</v>
      </c>
      <c r="AH109" s="25"/>
      <c r="AI109" s="11"/>
      <c r="AJ109" s="11"/>
      <c r="AK109" s="11" t="s">
        <v>10</v>
      </c>
      <c r="AL109" s="12">
        <v>0.52083333333333337</v>
      </c>
      <c r="AM109" s="12">
        <v>0.59375</v>
      </c>
      <c r="AN109" s="11">
        <v>2</v>
      </c>
      <c r="AO109" s="11"/>
      <c r="AP109" s="12">
        <v>0.19444444444444445</v>
      </c>
      <c r="AQ109" s="12">
        <v>0.32222222222222224</v>
      </c>
      <c r="AR109" s="13">
        <v>0.34513888888888888</v>
      </c>
      <c r="AS109" s="52">
        <f>(14*J109+U109+2*AF109+2*AQ109)/4</f>
        <v>1.5380208333333334</v>
      </c>
    </row>
    <row r="110" spans="1:45">
      <c r="A110" s="29"/>
      <c r="B110" s="11"/>
      <c r="C110" s="11"/>
      <c r="D110" s="11"/>
      <c r="E110" s="12"/>
      <c r="F110" s="12"/>
      <c r="G110" s="11"/>
      <c r="H110" s="11"/>
      <c r="I110" s="12"/>
      <c r="J110" s="12"/>
      <c r="K110" s="12"/>
      <c r="L110" s="25"/>
      <c r="M110" s="11"/>
      <c r="N110" s="11"/>
      <c r="O110" s="11"/>
      <c r="P110" s="12"/>
      <c r="Q110" s="12"/>
      <c r="R110" s="11"/>
      <c r="S110" s="11"/>
      <c r="T110" s="12"/>
      <c r="U110" s="12"/>
      <c r="V110" s="12"/>
      <c r="W110" s="25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25"/>
      <c r="AI110" s="11"/>
      <c r="AJ110" s="11"/>
      <c r="AK110" s="11"/>
      <c r="AL110" s="11"/>
      <c r="AM110" s="11"/>
      <c r="AN110" s="11"/>
      <c r="AO110" s="11"/>
      <c r="AP110" s="11"/>
      <c r="AQ110" s="11"/>
      <c r="AR110" s="18"/>
    </row>
    <row r="111" spans="1:45">
      <c r="A111" s="29"/>
      <c r="B111" s="11"/>
      <c r="C111" s="11"/>
      <c r="D111" s="11"/>
      <c r="E111" s="12"/>
      <c r="F111" s="12"/>
      <c r="G111" s="11"/>
      <c r="H111" s="11"/>
      <c r="I111" s="12"/>
      <c r="J111" s="12"/>
      <c r="K111" s="12"/>
      <c r="L111" s="25"/>
      <c r="M111" s="11"/>
      <c r="N111" s="11"/>
      <c r="O111" s="11"/>
      <c r="P111" s="12"/>
      <c r="Q111" s="12"/>
      <c r="R111" s="11"/>
      <c r="S111" s="11"/>
      <c r="T111" s="12"/>
      <c r="U111" s="12"/>
      <c r="V111" s="12"/>
      <c r="W111" s="25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25"/>
      <c r="AI111" s="11">
        <v>8</v>
      </c>
      <c r="AJ111" s="11" t="s">
        <v>36</v>
      </c>
      <c r="AK111" s="11" t="s">
        <v>14</v>
      </c>
      <c r="AL111" s="12">
        <v>0.25</v>
      </c>
      <c r="AM111" s="12">
        <v>0.34375</v>
      </c>
      <c r="AN111" s="11"/>
      <c r="AO111" s="11">
        <v>5</v>
      </c>
      <c r="AP111" s="12"/>
      <c r="AQ111" s="12"/>
      <c r="AR111" s="13"/>
    </row>
    <row r="112" spans="1:45">
      <c r="A112" s="29">
        <v>5519</v>
      </c>
      <c r="B112" s="11">
        <v>31</v>
      </c>
      <c r="C112" s="11" t="s">
        <v>36</v>
      </c>
      <c r="D112" s="11" t="s">
        <v>14</v>
      </c>
      <c r="E112" s="12">
        <v>0.25</v>
      </c>
      <c r="F112" s="12">
        <v>0.34375</v>
      </c>
      <c r="G112" s="11"/>
      <c r="H112" s="11">
        <v>5</v>
      </c>
      <c r="I112" s="12"/>
      <c r="J112" s="12"/>
      <c r="K112" s="12"/>
      <c r="L112" s="25">
        <v>5519</v>
      </c>
      <c r="M112" s="11">
        <v>31</v>
      </c>
      <c r="N112" s="11" t="s">
        <v>36</v>
      </c>
      <c r="O112" s="11" t="s">
        <v>14</v>
      </c>
      <c r="P112" s="12">
        <v>0.25</v>
      </c>
      <c r="Q112" s="12">
        <v>0.34375</v>
      </c>
      <c r="R112" s="11"/>
      <c r="S112" s="11">
        <v>5</v>
      </c>
      <c r="T112" s="12"/>
      <c r="U112" s="12"/>
      <c r="V112" s="12"/>
      <c r="W112" s="25">
        <v>5519</v>
      </c>
      <c r="X112" s="11">
        <v>8</v>
      </c>
      <c r="Y112" s="11" t="s">
        <v>36</v>
      </c>
      <c r="Z112" s="11" t="s">
        <v>14</v>
      </c>
      <c r="AA112" s="12">
        <v>0.25</v>
      </c>
      <c r="AB112" s="12">
        <v>0.36458333333333331</v>
      </c>
      <c r="AC112" s="11">
        <v>2</v>
      </c>
      <c r="AD112" s="11">
        <v>11</v>
      </c>
      <c r="AE112" s="12">
        <v>0.11458333333333333</v>
      </c>
      <c r="AF112" s="12"/>
      <c r="AG112" s="12"/>
      <c r="AH112" s="25">
        <v>5519</v>
      </c>
      <c r="AI112" s="11"/>
      <c r="AJ112" s="11"/>
      <c r="AK112" s="11" t="s">
        <v>38</v>
      </c>
      <c r="AL112" s="12">
        <v>0.35416666666666669</v>
      </c>
      <c r="AM112" s="12">
        <v>0.42708333333333331</v>
      </c>
      <c r="AN112" s="11">
        <v>2</v>
      </c>
      <c r="AO112" s="11">
        <v>18</v>
      </c>
      <c r="AP112" s="12">
        <v>0.17708333333333334</v>
      </c>
      <c r="AQ112" s="12"/>
      <c r="AR112" s="13"/>
      <c r="AS112" s="52"/>
    </row>
    <row r="113" spans="1:55">
      <c r="A113" s="29"/>
      <c r="B113" s="11"/>
      <c r="C113" s="11"/>
      <c r="D113" s="11" t="s">
        <v>38</v>
      </c>
      <c r="E113" s="12">
        <v>0.35416666666666669</v>
      </c>
      <c r="F113" s="12">
        <v>0.45833333333333331</v>
      </c>
      <c r="G113" s="11">
        <v>2</v>
      </c>
      <c r="H113" s="11">
        <v>7</v>
      </c>
      <c r="I113" s="12">
        <v>0.20833333333333334</v>
      </c>
      <c r="J113" s="12"/>
      <c r="K113" s="12"/>
      <c r="L113" s="25"/>
      <c r="M113" s="11"/>
      <c r="N113" s="11"/>
      <c r="O113" s="11" t="s">
        <v>38</v>
      </c>
      <c r="P113" s="12">
        <v>0.35416666666666669</v>
      </c>
      <c r="Q113" s="12">
        <v>0.45833333333333331</v>
      </c>
      <c r="R113" s="11">
        <v>2</v>
      </c>
      <c r="S113" s="11">
        <v>7</v>
      </c>
      <c r="T113" s="12">
        <v>0.20833333333333334</v>
      </c>
      <c r="U113" s="12"/>
      <c r="V113" s="12"/>
      <c r="W113" s="25"/>
      <c r="X113" s="11"/>
      <c r="Y113" s="11"/>
      <c r="Z113" s="11" t="s">
        <v>40</v>
      </c>
      <c r="AA113" s="12">
        <v>0.39583333333333331</v>
      </c>
      <c r="AB113" s="12">
        <v>0.49652777777777773</v>
      </c>
      <c r="AC113" s="11"/>
      <c r="AD113" s="11">
        <v>7</v>
      </c>
      <c r="AE113" s="12"/>
      <c r="AF113" s="12"/>
      <c r="AG113" s="12"/>
      <c r="AH113" s="25"/>
      <c r="AI113" s="11"/>
      <c r="AJ113" s="11"/>
      <c r="AK113" s="11" t="s">
        <v>19</v>
      </c>
      <c r="AL113" s="12">
        <v>0.46875</v>
      </c>
      <c r="AM113" s="12">
        <v>0.54861111111111105</v>
      </c>
      <c r="AN113" s="11"/>
      <c r="AO113" s="11">
        <v>16</v>
      </c>
      <c r="AP113" s="12"/>
      <c r="AQ113" s="12"/>
      <c r="AR113" s="13"/>
      <c r="AS113" s="52"/>
    </row>
    <row r="114" spans="1:55">
      <c r="A114" s="29"/>
      <c r="B114" s="11"/>
      <c r="C114" s="11"/>
      <c r="D114" s="11" t="s">
        <v>40</v>
      </c>
      <c r="E114" s="12">
        <v>0.4861111111111111</v>
      </c>
      <c r="F114" s="12">
        <v>0.59027777777777779</v>
      </c>
      <c r="G114" s="11">
        <v>2</v>
      </c>
      <c r="H114" s="11"/>
      <c r="I114" s="12">
        <v>0.10416666666666667</v>
      </c>
      <c r="J114" s="12">
        <v>0.32013888888888892</v>
      </c>
      <c r="K114" s="12">
        <v>0.34166666666666662</v>
      </c>
      <c r="L114" s="25"/>
      <c r="M114" s="11"/>
      <c r="N114" s="11"/>
      <c r="O114" s="11" t="s">
        <v>40</v>
      </c>
      <c r="P114" s="12">
        <v>0.4861111111111111</v>
      </c>
      <c r="Q114" s="12">
        <v>0.59027777777777779</v>
      </c>
      <c r="R114" s="11">
        <v>2</v>
      </c>
      <c r="S114" s="11"/>
      <c r="T114" s="12">
        <v>0.10416666666666667</v>
      </c>
      <c r="U114" s="12">
        <v>0.32013888888888892</v>
      </c>
      <c r="V114" s="12">
        <v>0.34166666666666662</v>
      </c>
      <c r="W114" s="25"/>
      <c r="X114" s="11"/>
      <c r="Y114" s="11"/>
      <c r="Z114" s="11" t="s">
        <v>12</v>
      </c>
      <c r="AA114" s="12">
        <v>0.51388888888888895</v>
      </c>
      <c r="AB114" s="12">
        <v>0.59722222222222221</v>
      </c>
      <c r="AC114" s="11">
        <v>2</v>
      </c>
      <c r="AD114" s="11"/>
      <c r="AE114" s="12">
        <v>0.20138888888888887</v>
      </c>
      <c r="AF114" s="12">
        <v>0.3263888888888889</v>
      </c>
      <c r="AG114" s="12">
        <v>0.34861111111111115</v>
      </c>
      <c r="AH114" s="25"/>
      <c r="AI114" s="11"/>
      <c r="AJ114" s="11"/>
      <c r="AK114" s="11" t="s">
        <v>23</v>
      </c>
      <c r="AL114" s="12">
        <v>0.57291666666666663</v>
      </c>
      <c r="AM114" s="12">
        <v>0.60763888888888895</v>
      </c>
      <c r="AN114" s="11">
        <v>2</v>
      </c>
      <c r="AO114" s="11"/>
      <c r="AP114" s="12">
        <v>0.1388888888888889</v>
      </c>
      <c r="AQ114" s="12">
        <v>0.33124999999999999</v>
      </c>
      <c r="AR114" s="13">
        <v>0.35902777777777778</v>
      </c>
      <c r="AS114" s="52">
        <f t="shared" ref="AS114" si="0">(14*J114+U114+2*AF114+2*AQ114)/4</f>
        <v>1.5293402777777778</v>
      </c>
    </row>
    <row r="115" spans="1:55">
      <c r="A115" s="29"/>
      <c r="B115" s="11"/>
      <c r="C115" s="11"/>
      <c r="D115" s="11"/>
      <c r="E115" s="12"/>
      <c r="F115" s="12"/>
      <c r="G115" s="11"/>
      <c r="H115" s="11"/>
      <c r="I115" s="12"/>
      <c r="J115" s="12"/>
      <c r="K115" s="12"/>
      <c r="L115" s="25"/>
      <c r="M115" s="11"/>
      <c r="N115" s="11"/>
      <c r="O115" s="11"/>
      <c r="P115" s="12"/>
      <c r="Q115" s="12"/>
      <c r="R115" s="11"/>
      <c r="S115" s="11"/>
      <c r="T115" s="12"/>
      <c r="U115" s="12"/>
      <c r="V115" s="12"/>
      <c r="W115" s="25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25"/>
      <c r="AI115" s="11"/>
      <c r="AJ115" s="11"/>
      <c r="AK115" s="11"/>
      <c r="AL115" s="12"/>
      <c r="AM115" s="12"/>
      <c r="AN115" s="11"/>
      <c r="AO115" s="11"/>
      <c r="AP115" s="12"/>
      <c r="AQ115" s="12"/>
      <c r="AR115" s="13"/>
    </row>
    <row r="116" spans="1:55">
      <c r="A116" s="29">
        <v>5521</v>
      </c>
      <c r="B116" s="11">
        <v>32</v>
      </c>
      <c r="C116" s="11" t="s">
        <v>36</v>
      </c>
      <c r="D116" s="11" t="s">
        <v>38</v>
      </c>
      <c r="E116" s="12">
        <v>0.25</v>
      </c>
      <c r="F116" s="12">
        <v>0.35416666666666669</v>
      </c>
      <c r="G116" s="11">
        <v>2</v>
      </c>
      <c r="H116" s="11">
        <v>7</v>
      </c>
      <c r="I116" s="12">
        <v>0.10416666666666667</v>
      </c>
      <c r="J116" s="12"/>
      <c r="K116" s="12"/>
      <c r="L116" s="25">
        <v>5521</v>
      </c>
      <c r="M116" s="11">
        <v>32</v>
      </c>
      <c r="N116" s="11" t="s">
        <v>36</v>
      </c>
      <c r="O116" s="11" t="s">
        <v>38</v>
      </c>
      <c r="P116" s="12">
        <v>0.25</v>
      </c>
      <c r="Q116" s="12">
        <v>0.35416666666666669</v>
      </c>
      <c r="R116" s="11">
        <v>2</v>
      </c>
      <c r="S116" s="11">
        <v>7</v>
      </c>
      <c r="T116" s="12">
        <v>0.10416666666666667</v>
      </c>
      <c r="U116" s="12"/>
      <c r="V116" s="12"/>
      <c r="W116" s="25">
        <v>5521</v>
      </c>
      <c r="X116" s="11">
        <v>9</v>
      </c>
      <c r="Y116" s="11" t="s">
        <v>36</v>
      </c>
      <c r="Z116" s="11" t="s">
        <v>38</v>
      </c>
      <c r="AA116" s="12">
        <v>0.27083333333333331</v>
      </c>
      <c r="AB116" s="12">
        <v>0.35416666666666669</v>
      </c>
      <c r="AC116" s="11"/>
      <c r="AD116" s="11">
        <v>5</v>
      </c>
      <c r="AE116" s="12"/>
      <c r="AF116" s="12"/>
      <c r="AG116" s="12"/>
      <c r="AH116" s="25">
        <v>5521</v>
      </c>
      <c r="AI116" s="11">
        <v>9</v>
      </c>
      <c r="AJ116" s="11" t="s">
        <v>36</v>
      </c>
      <c r="AK116" s="11" t="s">
        <v>38</v>
      </c>
      <c r="AL116" s="12">
        <v>0.27083333333333331</v>
      </c>
      <c r="AM116" s="12">
        <v>0.35416666666666669</v>
      </c>
      <c r="AN116" s="11"/>
      <c r="AO116" s="11">
        <v>11</v>
      </c>
      <c r="AP116" s="12"/>
      <c r="AQ116" s="12"/>
      <c r="AR116" s="13"/>
      <c r="AS116" s="52">
        <f>(14*J118+U118+2*AF118+2*AQ118)/4</f>
        <v>1.4973958333333335</v>
      </c>
    </row>
    <row r="117" spans="1:55">
      <c r="A117" s="29"/>
      <c r="B117" s="11"/>
      <c r="C117" s="11"/>
      <c r="D117" s="11" t="s">
        <v>40</v>
      </c>
      <c r="E117" s="12">
        <v>0.38194444444444442</v>
      </c>
      <c r="F117" s="12">
        <v>0.4861111111111111</v>
      </c>
      <c r="G117" s="11"/>
      <c r="H117" s="11">
        <v>13</v>
      </c>
      <c r="I117" s="12"/>
      <c r="J117" s="12"/>
      <c r="K117" s="12"/>
      <c r="L117" s="25"/>
      <c r="M117" s="11"/>
      <c r="N117" s="11"/>
      <c r="O117" s="11" t="s">
        <v>40</v>
      </c>
      <c r="P117" s="12">
        <v>0.38194444444444442</v>
      </c>
      <c r="Q117" s="12">
        <v>0.4861111111111111</v>
      </c>
      <c r="R117" s="11"/>
      <c r="S117" s="11">
        <v>13</v>
      </c>
      <c r="T117" s="12"/>
      <c r="U117" s="12"/>
      <c r="V117" s="12"/>
      <c r="W117" s="25"/>
      <c r="X117" s="11"/>
      <c r="Y117" s="11"/>
      <c r="Z117" s="11" t="s">
        <v>14</v>
      </c>
      <c r="AA117" s="12">
        <v>0.36458333333333331</v>
      </c>
      <c r="AB117" s="12">
        <v>0.46180555555555558</v>
      </c>
      <c r="AC117" s="11">
        <v>2</v>
      </c>
      <c r="AD117" s="11">
        <v>5</v>
      </c>
      <c r="AE117" s="12">
        <v>0.19097222222222221</v>
      </c>
      <c r="AF117" s="12"/>
      <c r="AG117" s="12"/>
      <c r="AH117" s="25"/>
      <c r="AI117" s="11"/>
      <c r="AJ117" s="11"/>
      <c r="AK117" s="11" t="s">
        <v>12</v>
      </c>
      <c r="AL117" s="12">
        <v>0.375</v>
      </c>
      <c r="AM117" s="12">
        <v>0.47222222222222227</v>
      </c>
      <c r="AN117" s="11">
        <v>2</v>
      </c>
      <c r="AO117" s="11">
        <v>7</v>
      </c>
      <c r="AP117" s="12">
        <v>0.20138888888888887</v>
      </c>
      <c r="AQ117" s="12"/>
      <c r="AR117" s="13"/>
    </row>
    <row r="118" spans="1:55">
      <c r="A118" s="29"/>
      <c r="B118" s="11"/>
      <c r="C118" s="11"/>
      <c r="D118" s="11" t="s">
        <v>20</v>
      </c>
      <c r="E118" s="12">
        <v>0.50694444444444442</v>
      </c>
      <c r="F118" s="12">
        <v>0.59027777777777779</v>
      </c>
      <c r="G118" s="11">
        <v>2</v>
      </c>
      <c r="H118" s="11"/>
      <c r="I118" s="12">
        <v>0.20833333333333334</v>
      </c>
      <c r="J118" s="12">
        <v>0.32013888888888892</v>
      </c>
      <c r="K118" s="12">
        <v>0.34166666666666662</v>
      </c>
      <c r="L118" s="25"/>
      <c r="M118" s="11"/>
      <c r="N118" s="11"/>
      <c r="O118" s="11" t="s">
        <v>20</v>
      </c>
      <c r="P118" s="12">
        <v>0.50694444444444442</v>
      </c>
      <c r="Q118" s="12">
        <v>0.59027777777777779</v>
      </c>
      <c r="R118" s="11">
        <v>2</v>
      </c>
      <c r="S118" s="11"/>
      <c r="T118" s="12">
        <v>0.20833333333333334</v>
      </c>
      <c r="U118" s="12">
        <v>0.32013888888888892</v>
      </c>
      <c r="V118" s="12">
        <v>0.34166666666666662</v>
      </c>
      <c r="W118" s="25"/>
      <c r="X118" s="11"/>
      <c r="Y118" s="11"/>
      <c r="Z118" s="11" t="s">
        <v>38</v>
      </c>
      <c r="AA118" s="12">
        <v>0.48958333333333331</v>
      </c>
      <c r="AB118" s="12">
        <v>0.59375</v>
      </c>
      <c r="AC118" s="11">
        <v>2</v>
      </c>
      <c r="AD118" s="11"/>
      <c r="AE118" s="12">
        <v>0.10416666666666667</v>
      </c>
      <c r="AF118" s="12">
        <v>0.30138888888888887</v>
      </c>
      <c r="AG118" s="12">
        <v>0.32430555555555557</v>
      </c>
      <c r="AH118" s="25"/>
      <c r="AI118" s="11"/>
      <c r="AJ118" s="11"/>
      <c r="AK118" s="11" t="s">
        <v>40</v>
      </c>
      <c r="AL118" s="12">
        <v>0.5</v>
      </c>
      <c r="AM118" s="12">
        <v>0.58333333333333337</v>
      </c>
      <c r="AN118" s="11">
        <v>2</v>
      </c>
      <c r="AO118" s="11"/>
      <c r="AP118" s="12">
        <v>8.3333333333333329E-2</v>
      </c>
      <c r="AQ118" s="12">
        <v>0.29236111111111113</v>
      </c>
      <c r="AR118" s="13">
        <v>0.31388888888888888</v>
      </c>
      <c r="AS118" s="52">
        <f>(14*AVERAGE(J108:J118)+AVERAGE(U108:U118)+2*AF109+2*AQ109)/4</f>
        <v>1.5206597222222222</v>
      </c>
    </row>
    <row r="119" spans="1:55">
      <c r="A119" s="20"/>
      <c r="B119" s="6"/>
      <c r="C119" s="6"/>
      <c r="D119" s="6"/>
      <c r="E119" s="7"/>
      <c r="F119" s="7"/>
      <c r="G119" s="6"/>
      <c r="H119" s="6"/>
      <c r="I119" s="7"/>
      <c r="J119" s="7"/>
      <c r="K119" s="7"/>
      <c r="L119" s="27"/>
      <c r="M119" s="6"/>
      <c r="N119" s="6"/>
      <c r="O119" s="6"/>
      <c r="P119" s="7"/>
      <c r="Q119" s="7"/>
      <c r="R119" s="6"/>
      <c r="S119" s="6"/>
      <c r="T119" s="7"/>
      <c r="U119" s="7"/>
      <c r="V119" s="7"/>
      <c r="W119" s="27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27"/>
      <c r="AI119" s="6"/>
      <c r="AJ119" s="6"/>
      <c r="AK119" s="6"/>
      <c r="AL119" s="6"/>
      <c r="AM119" s="6"/>
      <c r="AN119" s="6"/>
      <c r="AO119" s="6"/>
      <c r="AP119" s="6"/>
      <c r="AQ119" s="6"/>
      <c r="AR119" s="3"/>
      <c r="AS119" s="52"/>
    </row>
    <row r="120" spans="1:55">
      <c r="A120" s="29">
        <v>5523</v>
      </c>
      <c r="B120" s="11">
        <v>29</v>
      </c>
      <c r="C120" s="11" t="s">
        <v>36</v>
      </c>
      <c r="D120" s="11" t="s">
        <v>33</v>
      </c>
      <c r="E120" s="12">
        <v>0.24652777777777779</v>
      </c>
      <c r="F120" s="12">
        <v>0.3263888888888889</v>
      </c>
      <c r="G120" s="11"/>
      <c r="H120" s="11">
        <v>7</v>
      </c>
      <c r="I120" s="12"/>
      <c r="J120" s="12"/>
      <c r="K120" s="12"/>
      <c r="L120" s="25">
        <v>5523</v>
      </c>
      <c r="M120" s="11">
        <v>29</v>
      </c>
      <c r="N120" s="11" t="s">
        <v>36</v>
      </c>
      <c r="O120" s="11" t="s">
        <v>33</v>
      </c>
      <c r="P120" s="12">
        <v>0.24652777777777779</v>
      </c>
      <c r="Q120" s="12">
        <v>0.3263888888888889</v>
      </c>
      <c r="R120" s="11"/>
      <c r="S120" s="11">
        <v>7</v>
      </c>
      <c r="T120" s="12"/>
      <c r="U120" s="12"/>
      <c r="V120" s="12"/>
      <c r="W120" s="25">
        <v>5523</v>
      </c>
      <c r="X120" s="11">
        <v>2</v>
      </c>
      <c r="Y120" s="11" t="s">
        <v>36</v>
      </c>
      <c r="Z120" s="11" t="s">
        <v>10</v>
      </c>
      <c r="AA120" s="12">
        <v>0.22916666666666666</v>
      </c>
      <c r="AB120" s="12">
        <v>0.30555555555555552</v>
      </c>
      <c r="AC120" s="11"/>
      <c r="AD120" s="11">
        <v>11</v>
      </c>
      <c r="AE120" s="12"/>
      <c r="AF120" s="12"/>
      <c r="AG120" s="12"/>
      <c r="AH120" s="25">
        <v>5523</v>
      </c>
      <c r="AI120" s="11">
        <v>3</v>
      </c>
      <c r="AJ120" s="11" t="s">
        <v>36</v>
      </c>
      <c r="AK120" s="11" t="s">
        <v>10</v>
      </c>
      <c r="AL120" s="12">
        <v>0.22916666666666666</v>
      </c>
      <c r="AM120" s="12">
        <v>0.32291666666666669</v>
      </c>
      <c r="AN120" s="11"/>
      <c r="AO120" s="11">
        <v>11</v>
      </c>
      <c r="AP120" s="12"/>
      <c r="AQ120" s="12"/>
      <c r="AR120" s="13"/>
    </row>
    <row r="121" spans="1:55">
      <c r="A121" s="29"/>
      <c r="B121" s="11"/>
      <c r="C121" s="11"/>
      <c r="D121" s="11" t="s">
        <v>14</v>
      </c>
      <c r="E121" s="12">
        <v>0.34375</v>
      </c>
      <c r="F121" s="12">
        <v>0.4375</v>
      </c>
      <c r="G121" s="11">
        <v>2</v>
      </c>
      <c r="H121" s="11">
        <v>7</v>
      </c>
      <c r="I121" s="12">
        <v>0.19097222222222221</v>
      </c>
      <c r="J121" s="12"/>
      <c r="K121" s="12"/>
      <c r="L121" s="25"/>
      <c r="M121" s="11"/>
      <c r="N121" s="11"/>
      <c r="O121" s="11" t="s">
        <v>14</v>
      </c>
      <c r="P121" s="12">
        <v>0.34375</v>
      </c>
      <c r="Q121" s="12">
        <v>0.4375</v>
      </c>
      <c r="R121" s="11">
        <v>2</v>
      </c>
      <c r="S121" s="11">
        <v>7</v>
      </c>
      <c r="T121" s="12">
        <v>0.19097222222222221</v>
      </c>
      <c r="U121" s="12"/>
      <c r="V121" s="12"/>
      <c r="W121" s="25"/>
      <c r="X121" s="11"/>
      <c r="Y121" s="11"/>
      <c r="Z121" s="11" t="s">
        <v>29</v>
      </c>
      <c r="AA121" s="12">
        <v>0.3263888888888889</v>
      </c>
      <c r="AB121" s="12">
        <v>0.42708333333333331</v>
      </c>
      <c r="AC121" s="11">
        <v>2</v>
      </c>
      <c r="AD121" s="11">
        <v>10</v>
      </c>
      <c r="AE121" s="12">
        <v>0.19791666666666666</v>
      </c>
      <c r="AF121" s="12"/>
      <c r="AG121" s="12"/>
      <c r="AH121" s="25"/>
      <c r="AI121" s="11"/>
      <c r="AJ121" s="11"/>
      <c r="AK121" s="11" t="s">
        <v>14</v>
      </c>
      <c r="AL121" s="12">
        <v>0.34375</v>
      </c>
      <c r="AM121" s="12">
        <v>0.4375</v>
      </c>
      <c r="AN121" s="11">
        <v>2</v>
      </c>
      <c r="AO121" s="11">
        <v>11</v>
      </c>
      <c r="AP121" s="12">
        <v>0.20833333333333334</v>
      </c>
      <c r="AQ121" s="12"/>
      <c r="AR121" s="13"/>
      <c r="AS121" s="52"/>
      <c r="AW121" s="1"/>
      <c r="AX121" s="1"/>
      <c r="BA121" s="1"/>
      <c r="BB121" s="1"/>
      <c r="BC121" s="1"/>
    </row>
    <row r="122" spans="1:55">
      <c r="A122" s="29"/>
      <c r="B122" s="11"/>
      <c r="C122" s="11"/>
      <c r="D122" s="11" t="s">
        <v>12</v>
      </c>
      <c r="E122" s="12">
        <v>0.4826388888888889</v>
      </c>
      <c r="F122" s="12">
        <v>0.59375</v>
      </c>
      <c r="G122" s="11">
        <v>2</v>
      </c>
      <c r="H122" s="11"/>
      <c r="I122" s="12">
        <v>0.1111111111111111</v>
      </c>
      <c r="J122" s="12">
        <v>0.30972222222222223</v>
      </c>
      <c r="K122" s="12">
        <v>0.34861111111111115</v>
      </c>
      <c r="L122" s="25"/>
      <c r="M122" s="11"/>
      <c r="N122" s="11"/>
      <c r="O122" s="11" t="s">
        <v>12</v>
      </c>
      <c r="P122" s="12">
        <v>0.4826388888888889</v>
      </c>
      <c r="Q122" s="12">
        <v>0.59375</v>
      </c>
      <c r="R122" s="11">
        <v>2</v>
      </c>
      <c r="S122" s="11"/>
      <c r="T122" s="12">
        <v>0.1111111111111111</v>
      </c>
      <c r="U122" s="12">
        <v>0.30972222222222223</v>
      </c>
      <c r="V122" s="12">
        <v>0.34861111111111115</v>
      </c>
      <c r="W122" s="25"/>
      <c r="X122" s="11"/>
      <c r="Y122" s="11"/>
      <c r="Z122" s="11" t="s">
        <v>20</v>
      </c>
      <c r="AA122" s="12">
        <v>0.45833333333333331</v>
      </c>
      <c r="AB122" s="12">
        <v>0.55555555555555558</v>
      </c>
      <c r="AC122" s="11">
        <v>2</v>
      </c>
      <c r="AD122" s="11"/>
      <c r="AE122" s="12">
        <v>9.7222222222222224E-2</v>
      </c>
      <c r="AF122" s="12">
        <v>0.30486111111111108</v>
      </c>
      <c r="AG122" s="12">
        <v>0.32777777777777778</v>
      </c>
      <c r="AH122" s="25"/>
      <c r="AI122" s="11"/>
      <c r="AJ122" s="11"/>
      <c r="AK122" s="11" t="s">
        <v>20</v>
      </c>
      <c r="AL122" s="12">
        <v>0.46875</v>
      </c>
      <c r="AM122" s="12">
        <v>0.57291666666666663</v>
      </c>
      <c r="AN122" s="11">
        <v>2</v>
      </c>
      <c r="AO122" s="11"/>
      <c r="AP122" s="12">
        <v>0.10416666666666667</v>
      </c>
      <c r="AQ122" s="12">
        <v>0.32291666666666669</v>
      </c>
      <c r="AR122" s="13">
        <v>0.34513888888888888</v>
      </c>
      <c r="AS122" s="52">
        <f>(14*J122+U122+2*AF122+2*AQ122)/4</f>
        <v>1.4753472222222224</v>
      </c>
    </row>
    <row r="123" spans="1:55">
      <c r="A123" s="29"/>
      <c r="B123" s="11"/>
      <c r="C123" s="11"/>
      <c r="D123" s="11"/>
      <c r="E123" s="12"/>
      <c r="F123" s="12"/>
      <c r="G123" s="11"/>
      <c r="H123" s="11"/>
      <c r="I123" s="12"/>
      <c r="J123" s="12"/>
      <c r="K123" s="12"/>
      <c r="L123" s="25"/>
      <c r="M123" s="11"/>
      <c r="N123" s="11"/>
      <c r="O123" s="11"/>
      <c r="P123" s="12"/>
      <c r="Q123" s="12"/>
      <c r="R123" s="11"/>
      <c r="S123" s="11"/>
      <c r="T123" s="12"/>
      <c r="U123" s="12"/>
      <c r="V123" s="12"/>
      <c r="W123" s="25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25"/>
      <c r="AI123" s="11"/>
      <c r="AJ123" s="11"/>
      <c r="AK123" s="11"/>
      <c r="AL123" s="11"/>
      <c r="AM123" s="11"/>
      <c r="AN123" s="11"/>
      <c r="AO123" s="11"/>
      <c r="AP123" s="11"/>
      <c r="AQ123" s="11"/>
      <c r="AR123" s="18"/>
    </row>
    <row r="124" spans="1:55">
      <c r="A124" s="29">
        <v>5525</v>
      </c>
      <c r="B124" s="11">
        <v>42</v>
      </c>
      <c r="C124" s="11" t="s">
        <v>36</v>
      </c>
      <c r="D124" s="11" t="s">
        <v>20</v>
      </c>
      <c r="E124" s="12">
        <v>0.27083333333333331</v>
      </c>
      <c r="F124" s="12">
        <v>0.35416666666666669</v>
      </c>
      <c r="G124" s="42">
        <v>2</v>
      </c>
      <c r="H124" s="11">
        <v>7</v>
      </c>
      <c r="I124" s="12">
        <v>8.3333333333333329E-2</v>
      </c>
      <c r="J124" s="12"/>
      <c r="K124" s="12"/>
      <c r="L124" s="25">
        <v>5525</v>
      </c>
      <c r="M124" s="11">
        <v>42</v>
      </c>
      <c r="N124" s="11" t="s">
        <v>36</v>
      </c>
      <c r="O124" s="11" t="s">
        <v>20</v>
      </c>
      <c r="P124" s="12">
        <v>0.27083333333333331</v>
      </c>
      <c r="Q124" s="12">
        <v>0.35416666666666669</v>
      </c>
      <c r="R124" s="42">
        <v>2</v>
      </c>
      <c r="S124" s="11">
        <v>7</v>
      </c>
      <c r="T124" s="12">
        <v>8.3333333333333329E-2</v>
      </c>
      <c r="U124" s="12"/>
      <c r="V124" s="12"/>
      <c r="W124" s="25">
        <v>5525</v>
      </c>
      <c r="X124" s="11">
        <v>10</v>
      </c>
      <c r="Y124" s="11" t="s">
        <v>36</v>
      </c>
      <c r="Z124" s="11" t="s">
        <v>20</v>
      </c>
      <c r="AA124" s="12">
        <v>0.27083333333333331</v>
      </c>
      <c r="AB124" s="12">
        <v>0.34375</v>
      </c>
      <c r="AC124" s="11"/>
      <c r="AD124" s="11">
        <v>11</v>
      </c>
      <c r="AE124" s="12"/>
      <c r="AF124" s="12"/>
      <c r="AG124" s="12"/>
      <c r="AH124" s="25">
        <v>5525</v>
      </c>
      <c r="AI124" s="11">
        <v>10</v>
      </c>
      <c r="AJ124" s="11" t="s">
        <v>36</v>
      </c>
      <c r="AK124" s="11" t="s">
        <v>20</v>
      </c>
      <c r="AL124" s="12">
        <v>0.27083333333333331</v>
      </c>
      <c r="AM124" s="12">
        <v>0.36458333333333331</v>
      </c>
      <c r="AN124" s="11">
        <v>2</v>
      </c>
      <c r="AO124" s="11">
        <v>11</v>
      </c>
      <c r="AP124" s="12">
        <v>9.375E-2</v>
      </c>
      <c r="AQ124" s="12"/>
      <c r="AR124" s="13"/>
    </row>
    <row r="125" spans="1:55">
      <c r="A125" s="29"/>
      <c r="B125" s="11"/>
      <c r="C125" s="11"/>
      <c r="D125" s="11" t="s">
        <v>25</v>
      </c>
      <c r="E125" s="12">
        <v>0.38541666666666669</v>
      </c>
      <c r="F125" s="12">
        <v>0.4861111111111111</v>
      </c>
      <c r="G125" s="11"/>
      <c r="H125" s="11">
        <v>14</v>
      </c>
      <c r="I125" s="12"/>
      <c r="J125" s="12"/>
      <c r="K125" s="12"/>
      <c r="L125" s="25"/>
      <c r="M125" s="11"/>
      <c r="N125" s="11"/>
      <c r="O125" s="11" t="s">
        <v>25</v>
      </c>
      <c r="P125" s="12">
        <v>0.38541666666666669</v>
      </c>
      <c r="Q125" s="12">
        <v>0.4861111111111111</v>
      </c>
      <c r="R125" s="11"/>
      <c r="S125" s="11">
        <v>14</v>
      </c>
      <c r="T125" s="12"/>
      <c r="U125" s="12"/>
      <c r="V125" s="12"/>
      <c r="W125" s="25"/>
      <c r="X125" s="11"/>
      <c r="Y125" s="11"/>
      <c r="Z125" s="11" t="s">
        <v>45</v>
      </c>
      <c r="AA125" s="12">
        <v>0.36458333333333331</v>
      </c>
      <c r="AB125" s="12">
        <v>0.46180555555555558</v>
      </c>
      <c r="AC125" s="11">
        <v>2</v>
      </c>
      <c r="AD125" s="11">
        <v>11</v>
      </c>
      <c r="AE125" s="12">
        <v>0.19097222222222221</v>
      </c>
      <c r="AF125" s="12"/>
      <c r="AG125" s="12"/>
      <c r="AH125" s="25"/>
      <c r="AI125" s="11"/>
      <c r="AJ125" s="11"/>
      <c r="AK125" s="11" t="s">
        <v>23</v>
      </c>
      <c r="AL125" s="12">
        <v>0.39583333333333331</v>
      </c>
      <c r="AM125" s="12">
        <v>0.48958333333333331</v>
      </c>
      <c r="AN125" s="11"/>
      <c r="AO125" s="11">
        <v>5</v>
      </c>
      <c r="AP125" s="12"/>
      <c r="AQ125" s="12"/>
      <c r="AR125" s="13"/>
      <c r="AS125" s="52"/>
    </row>
    <row r="126" spans="1:55">
      <c r="A126" s="29"/>
      <c r="B126" s="11"/>
      <c r="C126" s="11"/>
      <c r="D126" s="11" t="s">
        <v>7</v>
      </c>
      <c r="E126" s="12">
        <v>0.51041666666666663</v>
      </c>
      <c r="F126" s="12">
        <v>0.59375</v>
      </c>
      <c r="G126" s="11">
        <v>2</v>
      </c>
      <c r="H126" s="11"/>
      <c r="I126" s="12">
        <v>0.20833333333333334</v>
      </c>
      <c r="J126" s="12">
        <v>0.29930555555555555</v>
      </c>
      <c r="K126" s="12">
        <v>0.32430555555555557</v>
      </c>
      <c r="L126" s="25"/>
      <c r="M126" s="11"/>
      <c r="N126" s="11"/>
      <c r="O126" s="11" t="s">
        <v>7</v>
      </c>
      <c r="P126" s="12">
        <v>0.51041666666666663</v>
      </c>
      <c r="Q126" s="12">
        <v>0.59375</v>
      </c>
      <c r="R126" s="11">
        <v>2</v>
      </c>
      <c r="S126" s="11"/>
      <c r="T126" s="12">
        <v>0.20833333333333334</v>
      </c>
      <c r="U126" s="12">
        <v>0.29930555555555555</v>
      </c>
      <c r="V126" s="12">
        <v>0.32430555555555557</v>
      </c>
      <c r="W126" s="25"/>
      <c r="X126" s="11"/>
      <c r="Y126" s="11"/>
      <c r="Z126" s="11" t="s">
        <v>16</v>
      </c>
      <c r="AA126" s="12">
        <v>0.49305555555555558</v>
      </c>
      <c r="AB126" s="12">
        <v>0.59722222222222221</v>
      </c>
      <c r="AC126" s="11">
        <v>2</v>
      </c>
      <c r="AD126" s="11"/>
      <c r="AE126" s="12">
        <v>0.10416666666666667</v>
      </c>
      <c r="AF126" s="12">
        <v>0.30555555555555552</v>
      </c>
      <c r="AG126" s="12">
        <v>0.32777777777777778</v>
      </c>
      <c r="AH126" s="25"/>
      <c r="AI126" s="11"/>
      <c r="AJ126" s="11"/>
      <c r="AK126" s="11" t="s">
        <v>51</v>
      </c>
      <c r="AL126" s="12">
        <v>0.5</v>
      </c>
      <c r="AM126" s="12">
        <v>0.60416666666666663</v>
      </c>
      <c r="AN126" s="11">
        <v>2</v>
      </c>
      <c r="AO126" s="11"/>
      <c r="AP126" s="12">
        <v>0.20833333333333334</v>
      </c>
      <c r="AQ126" s="12">
        <v>0.3125</v>
      </c>
      <c r="AR126" s="13">
        <v>0.3347222222222222</v>
      </c>
      <c r="AS126" s="52">
        <f>(14*J126+U126+2*AF126+2*AQ126)/4</f>
        <v>1.4314236111111109</v>
      </c>
      <c r="AW126" s="1"/>
      <c r="AX126" s="1"/>
      <c r="BA126" s="1"/>
      <c r="BB126" s="1"/>
      <c r="BC126" s="1"/>
    </row>
    <row r="127" spans="1:55">
      <c r="A127" s="29"/>
      <c r="B127" s="11"/>
      <c r="C127" s="11"/>
      <c r="D127" s="11"/>
      <c r="E127" s="12"/>
      <c r="F127" s="12"/>
      <c r="G127" s="11"/>
      <c r="H127" s="11"/>
      <c r="I127" s="12"/>
      <c r="J127" s="12"/>
      <c r="K127" s="12"/>
      <c r="L127" s="25"/>
      <c r="M127" s="11"/>
      <c r="N127" s="11"/>
      <c r="O127" s="11"/>
      <c r="P127" s="12"/>
      <c r="Q127" s="12"/>
      <c r="R127" s="11"/>
      <c r="S127" s="11"/>
      <c r="T127" s="12"/>
      <c r="U127" s="12"/>
      <c r="V127" s="12"/>
      <c r="W127" s="25"/>
      <c r="X127" s="11"/>
      <c r="Y127" s="11"/>
      <c r="Z127" s="11"/>
      <c r="AA127" s="12"/>
      <c r="AB127" s="12"/>
      <c r="AC127" s="11"/>
      <c r="AD127" s="11"/>
      <c r="AE127" s="12"/>
      <c r="AF127" s="12"/>
      <c r="AG127" s="12"/>
      <c r="AH127" s="25"/>
      <c r="AI127" s="11"/>
      <c r="AJ127" s="11"/>
      <c r="AK127" s="11"/>
      <c r="AL127" s="12"/>
      <c r="AM127" s="12"/>
      <c r="AN127" s="11"/>
      <c r="AO127" s="11"/>
      <c r="AP127" s="12"/>
      <c r="AQ127" s="12"/>
      <c r="AR127" s="13"/>
      <c r="AS127" s="52"/>
      <c r="AW127" s="1"/>
      <c r="AX127" s="1"/>
      <c r="BA127" s="1"/>
      <c r="BB127" s="1"/>
      <c r="BC127" s="1"/>
    </row>
    <row r="128" spans="1:55">
      <c r="A128" s="32" t="s">
        <v>133</v>
      </c>
      <c r="B128" s="6"/>
      <c r="C128" s="6"/>
      <c r="D128" s="6"/>
      <c r="E128" s="7"/>
      <c r="F128" s="7"/>
      <c r="G128" s="6"/>
      <c r="H128" s="6"/>
      <c r="I128" s="7"/>
      <c r="J128" s="7"/>
      <c r="K128" s="7"/>
      <c r="L128" s="27"/>
      <c r="M128" s="6"/>
      <c r="N128" s="6"/>
      <c r="O128" s="6"/>
      <c r="P128" s="7"/>
      <c r="Q128" s="7"/>
      <c r="R128" s="6"/>
      <c r="S128" s="6"/>
      <c r="T128" s="7"/>
      <c r="U128" s="7"/>
      <c r="V128" s="8"/>
      <c r="W128" s="41">
        <v>5527</v>
      </c>
      <c r="X128" s="6">
        <v>7</v>
      </c>
      <c r="Y128" s="6" t="s">
        <v>36</v>
      </c>
      <c r="Z128" s="6" t="s">
        <v>29</v>
      </c>
      <c r="AA128" s="7">
        <v>0.25</v>
      </c>
      <c r="AB128" s="7">
        <v>0.3263888888888889</v>
      </c>
      <c r="AC128" s="6"/>
      <c r="AD128" s="6">
        <v>10</v>
      </c>
      <c r="AE128" s="7"/>
      <c r="AF128" s="7"/>
      <c r="AG128" s="8"/>
      <c r="AH128" s="25"/>
      <c r="AI128" s="11"/>
      <c r="AJ128" s="11"/>
      <c r="AK128" s="11"/>
      <c r="AL128" s="12"/>
      <c r="AM128" s="12"/>
      <c r="AN128" s="11"/>
      <c r="AO128" s="11"/>
      <c r="AP128" s="12"/>
      <c r="AQ128" s="12"/>
      <c r="AR128" s="13"/>
      <c r="AS128" s="52"/>
      <c r="AW128" s="1"/>
      <c r="AX128" s="1"/>
      <c r="BA128" s="1"/>
      <c r="BB128" s="1"/>
      <c r="BC128" s="1"/>
    </row>
    <row r="129" spans="1:55">
      <c r="A129" s="33">
        <v>5525</v>
      </c>
      <c r="B129" s="34">
        <v>42</v>
      </c>
      <c r="C129" s="34" t="s">
        <v>36</v>
      </c>
      <c r="D129" s="34" t="s">
        <v>20</v>
      </c>
      <c r="E129" s="35">
        <v>0.27083333333333331</v>
      </c>
      <c r="F129" s="35">
        <v>0.35416666666666669</v>
      </c>
      <c r="G129" s="34"/>
      <c r="H129" s="34">
        <v>7</v>
      </c>
      <c r="I129" s="35"/>
      <c r="J129" s="35"/>
      <c r="K129" s="35"/>
      <c r="L129" s="34">
        <v>5525</v>
      </c>
      <c r="M129" s="34">
        <v>42</v>
      </c>
      <c r="N129" s="34" t="s">
        <v>36</v>
      </c>
      <c r="O129" s="34" t="s">
        <v>20</v>
      </c>
      <c r="P129" s="35">
        <v>0.27083333333333331</v>
      </c>
      <c r="Q129" s="35">
        <v>0.35416666666666669</v>
      </c>
      <c r="R129" s="34"/>
      <c r="S129" s="34">
        <v>7</v>
      </c>
      <c r="T129" s="35"/>
      <c r="U129" s="35"/>
      <c r="V129" s="36"/>
      <c r="W129" s="34"/>
      <c r="X129" s="34"/>
      <c r="Y129" s="34"/>
      <c r="Z129" s="34" t="s">
        <v>20</v>
      </c>
      <c r="AA129" s="35">
        <v>0.34375</v>
      </c>
      <c r="AB129" s="35">
        <v>0.45833333333333331</v>
      </c>
      <c r="AC129" s="34">
        <v>2</v>
      </c>
      <c r="AD129" s="34">
        <v>11</v>
      </c>
      <c r="AE129" s="35">
        <v>0.20833333333333334</v>
      </c>
      <c r="AF129" s="35"/>
      <c r="AG129" s="36"/>
      <c r="AH129" s="25"/>
      <c r="AI129" s="11"/>
      <c r="AJ129" s="11"/>
      <c r="AK129" s="11"/>
      <c r="AL129" s="12"/>
      <c r="AM129" s="12"/>
      <c r="AN129" s="11"/>
      <c r="AO129" s="11"/>
      <c r="AP129" s="12"/>
      <c r="AQ129" s="12"/>
      <c r="AR129" s="13"/>
      <c r="AS129" s="52"/>
      <c r="AW129" s="1"/>
      <c r="AX129" s="1"/>
      <c r="BA129" s="1"/>
      <c r="BB129" s="1"/>
      <c r="BC129" s="1"/>
    </row>
    <row r="130" spans="1:55">
      <c r="A130" s="33"/>
      <c r="B130" s="34"/>
      <c r="C130" s="34"/>
      <c r="D130" s="34" t="s">
        <v>56</v>
      </c>
      <c r="E130" s="35">
        <v>0.37152777777777773</v>
      </c>
      <c r="F130" s="35">
        <v>0.47569444444444442</v>
      </c>
      <c r="G130" s="34">
        <v>2</v>
      </c>
      <c r="H130" s="34">
        <v>14</v>
      </c>
      <c r="I130" s="35">
        <v>0.20486111111111113</v>
      </c>
      <c r="J130" s="35"/>
      <c r="K130" s="35"/>
      <c r="L130" s="34"/>
      <c r="M130" s="34"/>
      <c r="N130" s="34"/>
      <c r="O130" s="34" t="s">
        <v>56</v>
      </c>
      <c r="P130" s="35">
        <v>0.37152777777777773</v>
      </c>
      <c r="Q130" s="35">
        <v>0.47569444444444442</v>
      </c>
      <c r="R130" s="34">
        <v>2</v>
      </c>
      <c r="S130" s="34">
        <v>14</v>
      </c>
      <c r="T130" s="35">
        <v>0.20486111111111113</v>
      </c>
      <c r="U130" s="35"/>
      <c r="V130" s="36"/>
      <c r="W130" s="34"/>
      <c r="X130" s="34"/>
      <c r="Y130" s="34"/>
      <c r="Z130" s="34" t="s">
        <v>56</v>
      </c>
      <c r="AA130" s="35">
        <v>0.49652777777777773</v>
      </c>
      <c r="AB130" s="35">
        <v>0.54861111111111105</v>
      </c>
      <c r="AC130" s="34"/>
      <c r="AD130" s="34">
        <v>11</v>
      </c>
      <c r="AE130" s="35"/>
      <c r="AF130" s="35"/>
      <c r="AG130" s="36"/>
      <c r="AH130" s="25"/>
      <c r="AI130" s="11"/>
      <c r="AJ130" s="11"/>
      <c r="AK130" s="11"/>
      <c r="AL130" s="12"/>
      <c r="AM130" s="12"/>
      <c r="AN130" s="11"/>
      <c r="AO130" s="11"/>
      <c r="AP130" s="12"/>
      <c r="AQ130" s="12"/>
      <c r="AR130" s="13"/>
      <c r="AS130" s="52"/>
      <c r="AW130" s="1"/>
      <c r="AX130" s="1"/>
      <c r="BA130" s="1"/>
      <c r="BB130" s="1"/>
      <c r="BC130" s="1"/>
    </row>
    <row r="131" spans="1:55">
      <c r="A131" s="37"/>
      <c r="B131" s="38"/>
      <c r="C131" s="38"/>
      <c r="D131" s="38" t="s">
        <v>7</v>
      </c>
      <c r="E131" s="39">
        <v>0.51041666666666663</v>
      </c>
      <c r="F131" s="39">
        <v>0.60763888888888895</v>
      </c>
      <c r="G131" s="38">
        <v>2</v>
      </c>
      <c r="H131" s="38"/>
      <c r="I131" s="39">
        <v>9.7222222222222224E-2</v>
      </c>
      <c r="J131" s="39">
        <v>0.31458333333333333</v>
      </c>
      <c r="K131" s="39">
        <v>0.33819444444444446</v>
      </c>
      <c r="L131" s="38"/>
      <c r="M131" s="38"/>
      <c r="N131" s="38"/>
      <c r="O131" s="38" t="s">
        <v>7</v>
      </c>
      <c r="P131" s="39">
        <v>0.51041666666666663</v>
      </c>
      <c r="Q131" s="39">
        <v>0.60763888888888895</v>
      </c>
      <c r="R131" s="38">
        <v>2</v>
      </c>
      <c r="S131" s="38"/>
      <c r="T131" s="39">
        <v>9.7222222222222224E-2</v>
      </c>
      <c r="U131" s="39">
        <v>0.31458333333333333</v>
      </c>
      <c r="V131" s="40">
        <v>0.33819444444444446</v>
      </c>
      <c r="W131" s="38"/>
      <c r="X131" s="38"/>
      <c r="Y131" s="38"/>
      <c r="Z131" s="38" t="s">
        <v>18</v>
      </c>
      <c r="AA131" s="39">
        <v>0.55902777777777779</v>
      </c>
      <c r="AB131" s="39">
        <v>0.59375</v>
      </c>
      <c r="AC131" s="38">
        <v>2</v>
      </c>
      <c r="AD131" s="38"/>
      <c r="AE131" s="39">
        <v>9.7222222222222224E-2</v>
      </c>
      <c r="AF131" s="39">
        <v>0.31597222222222221</v>
      </c>
      <c r="AG131" s="40">
        <v>0.34513888888888888</v>
      </c>
      <c r="AH131" s="25"/>
      <c r="AI131" s="11"/>
      <c r="AJ131" s="11"/>
      <c r="AK131" s="11"/>
      <c r="AL131" s="11"/>
      <c r="AM131" s="11"/>
      <c r="AN131" s="11"/>
      <c r="AO131" s="11"/>
      <c r="AP131" s="11"/>
      <c r="AQ131" s="11"/>
      <c r="AR131" s="18"/>
    </row>
    <row r="132" spans="1:55">
      <c r="A132" s="29"/>
      <c r="B132" s="11"/>
      <c r="C132" s="11"/>
      <c r="D132" s="11"/>
      <c r="E132" s="12"/>
      <c r="F132" s="12"/>
      <c r="G132" s="11"/>
      <c r="H132" s="11"/>
      <c r="I132" s="12"/>
      <c r="J132" s="12"/>
      <c r="K132" s="12"/>
      <c r="L132" s="25"/>
      <c r="M132" s="11"/>
      <c r="N132" s="11"/>
      <c r="O132" s="11"/>
      <c r="P132" s="12"/>
      <c r="Q132" s="12"/>
      <c r="R132" s="11"/>
      <c r="S132" s="11"/>
      <c r="T132" s="12"/>
      <c r="U132" s="12"/>
      <c r="V132" s="12"/>
      <c r="W132" s="25"/>
      <c r="X132" s="11"/>
      <c r="Y132" s="11"/>
      <c r="Z132" s="11"/>
      <c r="AA132" s="12"/>
      <c r="AB132" s="12"/>
      <c r="AC132" s="11"/>
      <c r="AD132" s="11"/>
      <c r="AE132" s="12"/>
      <c r="AF132" s="12"/>
      <c r="AG132" s="12"/>
      <c r="AH132" s="25"/>
      <c r="AI132" s="11"/>
      <c r="AJ132" s="11"/>
      <c r="AK132" s="11"/>
      <c r="AL132" s="12"/>
      <c r="AM132" s="12"/>
      <c r="AN132" s="11"/>
      <c r="AO132" s="11"/>
      <c r="AP132" s="12"/>
      <c r="AQ132" s="12"/>
      <c r="AR132" s="13"/>
    </row>
    <row r="133" spans="1:55">
      <c r="A133" s="29">
        <v>5527</v>
      </c>
      <c r="B133" s="11">
        <v>49</v>
      </c>
      <c r="C133" s="11" t="s">
        <v>36</v>
      </c>
      <c r="D133" s="11" t="s">
        <v>29</v>
      </c>
      <c r="E133" s="12">
        <v>0.27430555555555552</v>
      </c>
      <c r="F133" s="12">
        <v>0.37847222222222227</v>
      </c>
      <c r="G133" s="11"/>
      <c r="H133" s="11">
        <v>13</v>
      </c>
      <c r="I133" s="12"/>
      <c r="J133" s="12"/>
      <c r="K133" s="12"/>
      <c r="L133" s="25">
        <v>5527</v>
      </c>
      <c r="M133" s="11">
        <v>49</v>
      </c>
      <c r="N133" s="11" t="s">
        <v>36</v>
      </c>
      <c r="O133" s="11" t="s">
        <v>29</v>
      </c>
      <c r="P133" s="12">
        <v>0.27430555555555552</v>
      </c>
      <c r="Q133" s="12">
        <v>0.37847222222222227</v>
      </c>
      <c r="R133" s="11"/>
      <c r="S133" s="11">
        <v>13</v>
      </c>
      <c r="T133" s="12"/>
      <c r="U133" s="12"/>
      <c r="V133" s="12"/>
      <c r="W133" s="25">
        <v>5527</v>
      </c>
      <c r="X133" s="11">
        <v>7</v>
      </c>
      <c r="Y133" s="11" t="s">
        <v>36</v>
      </c>
      <c r="Z133" s="11" t="s">
        <v>29</v>
      </c>
      <c r="AA133" s="12">
        <v>0.25</v>
      </c>
      <c r="AB133" s="12">
        <v>0.3263888888888889</v>
      </c>
      <c r="AC133" s="11"/>
      <c r="AD133" s="11">
        <v>10</v>
      </c>
      <c r="AE133" s="12"/>
      <c r="AF133" s="12"/>
      <c r="AG133" s="12"/>
      <c r="AH133" s="25">
        <v>5527</v>
      </c>
      <c r="AI133" s="11">
        <v>6</v>
      </c>
      <c r="AJ133" s="11" t="s">
        <v>36</v>
      </c>
      <c r="AK133" s="11" t="s">
        <v>29</v>
      </c>
      <c r="AL133" s="12">
        <v>0.25</v>
      </c>
      <c r="AM133" s="12">
        <v>0.3125</v>
      </c>
      <c r="AN133" s="11"/>
      <c r="AO133" s="11">
        <v>11</v>
      </c>
      <c r="AP133" s="12"/>
      <c r="AQ133" s="12"/>
      <c r="AR133" s="13"/>
      <c r="AS133" s="52">
        <f>(14*J135+U135+2*AF135+2*AQ135)/4</f>
        <v>1.5050347222222225</v>
      </c>
    </row>
    <row r="134" spans="1:55">
      <c r="A134" s="29"/>
      <c r="B134" s="11"/>
      <c r="C134" s="11"/>
      <c r="D134" s="11" t="s">
        <v>12</v>
      </c>
      <c r="E134" s="12">
        <v>0.39930555555555558</v>
      </c>
      <c r="F134" s="12">
        <v>0.4826388888888889</v>
      </c>
      <c r="G134" s="11">
        <v>2</v>
      </c>
      <c r="H134" s="11">
        <v>7</v>
      </c>
      <c r="I134" s="12">
        <v>0.20833333333333334</v>
      </c>
      <c r="J134" s="12"/>
      <c r="K134" s="12"/>
      <c r="L134" s="25"/>
      <c r="M134" s="11"/>
      <c r="N134" s="11"/>
      <c r="O134" s="11" t="s">
        <v>12</v>
      </c>
      <c r="P134" s="12">
        <v>0.39930555555555558</v>
      </c>
      <c r="Q134" s="12">
        <v>0.4826388888888889</v>
      </c>
      <c r="R134" s="11">
        <v>2</v>
      </c>
      <c r="S134" s="11">
        <v>7</v>
      </c>
      <c r="T134" s="12">
        <v>0.20833333333333334</v>
      </c>
      <c r="U134" s="12"/>
      <c r="V134" s="12"/>
      <c r="X134" s="11"/>
      <c r="Y134" s="11"/>
      <c r="Z134" s="11" t="s">
        <v>20</v>
      </c>
      <c r="AA134" s="12">
        <v>0.34375</v>
      </c>
      <c r="AB134" s="12">
        <v>0.45833333333333331</v>
      </c>
      <c r="AC134" s="11">
        <v>2</v>
      </c>
      <c r="AD134" s="11">
        <v>13</v>
      </c>
      <c r="AE134" s="12">
        <v>0.20833333333333334</v>
      </c>
      <c r="AF134" s="12"/>
      <c r="AG134" s="12"/>
      <c r="AH134" s="25"/>
      <c r="AI134" s="11"/>
      <c r="AJ134" s="11"/>
      <c r="AK134" s="11" t="s">
        <v>7</v>
      </c>
      <c r="AL134" s="12">
        <v>0.33333333333333331</v>
      </c>
      <c r="AM134" s="12">
        <v>0.4375</v>
      </c>
      <c r="AN134" s="11">
        <v>2</v>
      </c>
      <c r="AO134" s="11">
        <v>11</v>
      </c>
      <c r="AP134" s="12">
        <v>0.1875</v>
      </c>
      <c r="AQ134" s="12"/>
      <c r="AR134" s="13"/>
      <c r="AW134" s="1"/>
      <c r="AX134" s="1"/>
      <c r="BA134" s="1"/>
      <c r="BB134" s="1"/>
      <c r="BC134" s="1"/>
    </row>
    <row r="135" spans="1:55">
      <c r="A135" s="28"/>
      <c r="B135" s="14"/>
      <c r="C135" s="14"/>
      <c r="D135" s="14" t="s">
        <v>14</v>
      </c>
      <c r="E135" s="15">
        <v>0.51041666666666663</v>
      </c>
      <c r="F135" s="15">
        <v>0.61458333333333337</v>
      </c>
      <c r="G135" s="14">
        <v>2</v>
      </c>
      <c r="H135" s="14"/>
      <c r="I135" s="15">
        <v>0.10416666666666667</v>
      </c>
      <c r="J135" s="15">
        <v>0.32013888888888892</v>
      </c>
      <c r="K135" s="15">
        <v>0.34166666666666662</v>
      </c>
      <c r="L135" s="24"/>
      <c r="M135" s="14"/>
      <c r="N135" s="14"/>
      <c r="O135" s="14" t="s">
        <v>14</v>
      </c>
      <c r="P135" s="15">
        <v>0.51041666666666663</v>
      </c>
      <c r="Q135" s="15">
        <v>0.61458333333333337</v>
      </c>
      <c r="R135" s="14">
        <v>2</v>
      </c>
      <c r="S135" s="14"/>
      <c r="T135" s="15">
        <v>0.10416666666666667</v>
      </c>
      <c r="U135" s="15">
        <v>0.32013888888888892</v>
      </c>
      <c r="V135" s="15">
        <v>0.34166666666666662</v>
      </c>
      <c r="W135" s="24"/>
      <c r="X135" s="14"/>
      <c r="Y135" s="14"/>
      <c r="Z135" s="14" t="s">
        <v>40</v>
      </c>
      <c r="AA135" s="15">
        <v>0.49652777777777773</v>
      </c>
      <c r="AB135" s="15">
        <v>0.58333333333333337</v>
      </c>
      <c r="AC135" s="14">
        <v>2</v>
      </c>
      <c r="AD135" s="14"/>
      <c r="AE135" s="15">
        <v>8.6805555555555566E-2</v>
      </c>
      <c r="AF135" s="15">
        <v>0.30694444444444441</v>
      </c>
      <c r="AG135" s="15">
        <v>0.3347222222222222</v>
      </c>
      <c r="AH135" s="24"/>
      <c r="AI135" s="14"/>
      <c r="AJ135" s="14"/>
      <c r="AK135" s="14" t="s">
        <v>21</v>
      </c>
      <c r="AL135" s="15">
        <v>0.47916666666666669</v>
      </c>
      <c r="AM135" s="15">
        <v>0.58333333333333337</v>
      </c>
      <c r="AN135" s="14">
        <v>2</v>
      </c>
      <c r="AO135" s="14"/>
      <c r="AP135" s="15">
        <v>0.10416666666666667</v>
      </c>
      <c r="AQ135" s="15">
        <v>0.30208333333333331</v>
      </c>
      <c r="AR135" s="16">
        <v>0.3347222222222222</v>
      </c>
      <c r="AS135" s="52">
        <f>(14*AVERAGE(J121:J135)+AVERAGE(U121:U135)+2*AF122+2*AQ122)/4</f>
        <v>1.4799045138888887</v>
      </c>
    </row>
    <row r="136" spans="1:55">
      <c r="A136" s="17" t="s">
        <v>118</v>
      </c>
      <c r="L136" s="17"/>
    </row>
    <row r="137" spans="1:55">
      <c r="A137" s="20">
        <v>5311</v>
      </c>
      <c r="B137" s="6">
        <v>19</v>
      </c>
      <c r="C137" s="6" t="s">
        <v>36</v>
      </c>
      <c r="D137" s="6" t="s">
        <v>37</v>
      </c>
      <c r="E137" s="7">
        <v>0.21875</v>
      </c>
      <c r="F137" s="7">
        <v>0.30208333333333331</v>
      </c>
      <c r="G137" s="6"/>
      <c r="H137" s="6">
        <v>5</v>
      </c>
      <c r="I137" s="7"/>
      <c r="J137" s="7"/>
      <c r="K137" s="7"/>
      <c r="L137" s="27">
        <v>5311</v>
      </c>
      <c r="M137" s="6">
        <v>19</v>
      </c>
      <c r="N137" s="6" t="s">
        <v>36</v>
      </c>
      <c r="O137" s="6" t="s">
        <v>37</v>
      </c>
      <c r="P137" s="7">
        <v>0.21875</v>
      </c>
      <c r="Q137" s="7">
        <v>0.30208333333333331</v>
      </c>
      <c r="R137" s="6"/>
      <c r="S137" s="6">
        <v>5</v>
      </c>
      <c r="T137" s="7"/>
      <c r="U137" s="7"/>
      <c r="V137" s="8"/>
    </row>
    <row r="138" spans="1:55">
      <c r="A138" s="29"/>
      <c r="B138" s="11"/>
      <c r="C138" s="11"/>
      <c r="D138" s="11" t="s">
        <v>26</v>
      </c>
      <c r="E138" s="12">
        <v>0.3125</v>
      </c>
      <c r="F138" s="12">
        <v>0.41666666666666669</v>
      </c>
      <c r="G138" s="11">
        <v>2</v>
      </c>
      <c r="H138" s="11">
        <v>7</v>
      </c>
      <c r="I138" s="12">
        <v>0.19791666666666666</v>
      </c>
      <c r="J138" s="12"/>
      <c r="K138" s="12"/>
      <c r="L138" s="25"/>
      <c r="M138" s="11"/>
      <c r="N138" s="11"/>
      <c r="O138" s="11" t="s">
        <v>26</v>
      </c>
      <c r="P138" s="12">
        <v>0.3125</v>
      </c>
      <c r="Q138" s="12">
        <v>0.41666666666666669</v>
      </c>
      <c r="R138" s="11">
        <v>2</v>
      </c>
      <c r="S138" s="11">
        <v>7</v>
      </c>
      <c r="T138" s="12">
        <v>0.19791666666666666</v>
      </c>
      <c r="U138" s="12"/>
      <c r="V138" s="13"/>
    </row>
    <row r="139" spans="1:55">
      <c r="A139" s="29"/>
      <c r="B139" s="11"/>
      <c r="C139" s="11"/>
      <c r="D139" s="11" t="s">
        <v>15</v>
      </c>
      <c r="E139" s="12">
        <v>0.44444444444444442</v>
      </c>
      <c r="F139" s="12">
        <v>0.55208333333333337</v>
      </c>
      <c r="G139" s="11">
        <v>2</v>
      </c>
      <c r="H139" s="11"/>
      <c r="I139" s="12">
        <v>0.1076388888888889</v>
      </c>
      <c r="J139" s="12">
        <v>0.31319444444444444</v>
      </c>
      <c r="K139" s="12">
        <v>0.3347222222222222</v>
      </c>
      <c r="L139" s="25"/>
      <c r="M139" s="11"/>
      <c r="N139" s="11"/>
      <c r="O139" s="11" t="s">
        <v>15</v>
      </c>
      <c r="P139" s="12">
        <v>0.44444444444444442</v>
      </c>
      <c r="Q139" s="12">
        <v>0.55208333333333337</v>
      </c>
      <c r="R139" s="11">
        <v>2</v>
      </c>
      <c r="S139" s="11"/>
      <c r="T139" s="12">
        <v>0.1076388888888889</v>
      </c>
      <c r="U139" s="12">
        <v>0.31319444444444444</v>
      </c>
      <c r="V139" s="13">
        <v>0.3347222222222222</v>
      </c>
      <c r="AS139" s="53">
        <f>J139+U139*4</f>
        <v>1.5659722222222223</v>
      </c>
      <c r="AW139" s="1"/>
      <c r="AX139" s="1"/>
      <c r="BA139" s="1"/>
      <c r="BB139" s="1"/>
      <c r="BC139" s="1"/>
    </row>
    <row r="140" spans="1:55">
      <c r="A140" s="29"/>
      <c r="B140" s="11"/>
      <c r="C140" s="11"/>
      <c r="D140" s="11"/>
      <c r="E140" s="12"/>
      <c r="F140" s="12"/>
      <c r="G140" s="11"/>
      <c r="H140" s="11"/>
      <c r="I140" s="12"/>
      <c r="J140" s="12"/>
      <c r="K140" s="12"/>
      <c r="L140" s="25"/>
      <c r="M140" s="11"/>
      <c r="N140" s="11"/>
      <c r="O140" s="11"/>
      <c r="P140" s="12"/>
      <c r="Q140" s="12"/>
      <c r="R140" s="11"/>
      <c r="S140" s="11"/>
      <c r="T140" s="12"/>
      <c r="U140" s="12"/>
      <c r="V140" s="13"/>
    </row>
    <row r="141" spans="1:55">
      <c r="A141" s="29">
        <v>5313</v>
      </c>
      <c r="B141" s="11">
        <v>20</v>
      </c>
      <c r="C141" s="11" t="s">
        <v>36</v>
      </c>
      <c r="D141" s="11" t="s">
        <v>38</v>
      </c>
      <c r="E141" s="12">
        <v>0.21875</v>
      </c>
      <c r="F141" s="12">
        <v>0.25</v>
      </c>
      <c r="G141" s="11"/>
      <c r="H141" s="11">
        <v>14</v>
      </c>
      <c r="I141" s="12"/>
      <c r="J141" s="12"/>
      <c r="K141" s="12"/>
      <c r="L141" s="25">
        <v>5313</v>
      </c>
      <c r="M141" s="11">
        <v>20</v>
      </c>
      <c r="N141" s="11" t="s">
        <v>36</v>
      </c>
      <c r="O141" s="11" t="s">
        <v>38</v>
      </c>
      <c r="P141" s="12">
        <v>0.21875</v>
      </c>
      <c r="Q141" s="12">
        <v>0.25</v>
      </c>
      <c r="R141" s="11"/>
      <c r="S141" s="11">
        <v>14</v>
      </c>
      <c r="T141" s="12"/>
      <c r="U141" s="12"/>
      <c r="V141" s="13"/>
      <c r="AH141" s="17">
        <v>5613</v>
      </c>
      <c r="AI141">
        <v>1</v>
      </c>
      <c r="AJ141" t="s">
        <v>36</v>
      </c>
      <c r="AK141" t="s">
        <v>41</v>
      </c>
      <c r="AL141" s="1">
        <v>0.22569444444444445</v>
      </c>
      <c r="AM141" s="1">
        <v>0.29166666666666669</v>
      </c>
      <c r="AO141">
        <v>11</v>
      </c>
      <c r="AP141" s="1"/>
      <c r="AQ141" s="1"/>
      <c r="AR141" s="1"/>
    </row>
    <row r="142" spans="1:55">
      <c r="A142" s="29"/>
      <c r="B142" s="11"/>
      <c r="C142" s="11"/>
      <c r="D142" s="11" t="s">
        <v>39</v>
      </c>
      <c r="E142" s="12">
        <v>0.27083333333333331</v>
      </c>
      <c r="F142" s="12">
        <v>0.30208333333333331</v>
      </c>
      <c r="G142" s="11"/>
      <c r="H142" s="11">
        <v>5</v>
      </c>
      <c r="I142" s="12"/>
      <c r="J142" s="12"/>
      <c r="K142" s="12"/>
      <c r="L142" s="25"/>
      <c r="M142" s="11"/>
      <c r="N142" s="11"/>
      <c r="O142" s="11" t="s">
        <v>39</v>
      </c>
      <c r="P142" s="12">
        <v>0.27083333333333331</v>
      </c>
      <c r="Q142" s="12">
        <v>0.30208333333333331</v>
      </c>
      <c r="R142" s="11"/>
      <c r="S142" s="11">
        <v>5</v>
      </c>
      <c r="T142" s="12"/>
      <c r="U142" s="12"/>
      <c r="V142" s="13"/>
      <c r="W142" s="17">
        <v>5613</v>
      </c>
      <c r="X142">
        <v>1</v>
      </c>
      <c r="Y142" t="s">
        <v>36</v>
      </c>
      <c r="Z142" t="s">
        <v>41</v>
      </c>
      <c r="AA142" s="1">
        <v>0.22569444444444445</v>
      </c>
      <c r="AB142" s="1">
        <v>0.33333333333333331</v>
      </c>
      <c r="AC142">
        <v>2</v>
      </c>
      <c r="AD142">
        <v>7</v>
      </c>
      <c r="AE142" s="1">
        <v>0.1076388888888889</v>
      </c>
      <c r="AF142" s="1"/>
      <c r="AG142" s="1"/>
      <c r="AK142" t="s">
        <v>25</v>
      </c>
      <c r="AL142" s="1">
        <v>0.3125</v>
      </c>
      <c r="AM142" s="1">
        <v>0.41666666666666669</v>
      </c>
      <c r="AN142">
        <v>2</v>
      </c>
      <c r="AO142">
        <v>11</v>
      </c>
      <c r="AP142" s="1">
        <v>0.19097222222222221</v>
      </c>
      <c r="AQ142" s="1"/>
      <c r="AR142" s="1"/>
    </row>
    <row r="143" spans="1:55">
      <c r="A143" s="29"/>
      <c r="B143" s="11"/>
      <c r="C143" s="11"/>
      <c r="D143" s="11" t="s">
        <v>24</v>
      </c>
      <c r="E143" s="12">
        <v>0.3125</v>
      </c>
      <c r="F143" s="12">
        <v>0.4236111111111111</v>
      </c>
      <c r="G143" s="11">
        <v>2</v>
      </c>
      <c r="H143" s="11">
        <v>7</v>
      </c>
      <c r="I143" s="12">
        <v>0.20486111111111113</v>
      </c>
      <c r="J143" s="12"/>
      <c r="K143" s="12"/>
      <c r="L143" s="25"/>
      <c r="M143" s="11"/>
      <c r="N143" s="11"/>
      <c r="O143" s="11" t="s">
        <v>24</v>
      </c>
      <c r="P143" s="12">
        <v>0.3125</v>
      </c>
      <c r="Q143" s="12">
        <v>0.4236111111111111</v>
      </c>
      <c r="R143" s="11">
        <v>2</v>
      </c>
      <c r="S143" s="11">
        <v>7</v>
      </c>
      <c r="T143" s="12">
        <v>0.20486111111111113</v>
      </c>
      <c r="U143" s="12"/>
      <c r="V143" s="13"/>
      <c r="Z143" t="s">
        <v>19</v>
      </c>
      <c r="AA143" s="1">
        <v>0.3611111111111111</v>
      </c>
      <c r="AB143" s="1">
        <v>0.46527777777777773</v>
      </c>
      <c r="AD143">
        <v>5</v>
      </c>
      <c r="AE143" s="1"/>
      <c r="AF143" s="1"/>
      <c r="AG143" s="1"/>
      <c r="AH143" s="17"/>
      <c r="AK143" t="s">
        <v>10</v>
      </c>
      <c r="AL143" s="1">
        <v>0.45833333333333331</v>
      </c>
      <c r="AM143" s="1">
        <v>0.52083333333333337</v>
      </c>
      <c r="AO143">
        <v>11</v>
      </c>
      <c r="AP143" s="1"/>
      <c r="AQ143" s="1"/>
      <c r="AR143" s="1"/>
      <c r="AW143" s="1"/>
      <c r="AX143" s="1"/>
      <c r="BA143" s="1"/>
      <c r="BB143" s="1"/>
      <c r="BC143" s="1"/>
    </row>
    <row r="144" spans="1:55">
      <c r="A144" s="29"/>
      <c r="B144" s="11"/>
      <c r="C144" s="11"/>
      <c r="D144" s="11" t="s">
        <v>19</v>
      </c>
      <c r="E144" s="12">
        <v>0.4513888888888889</v>
      </c>
      <c r="F144" s="12">
        <v>0.5625</v>
      </c>
      <c r="G144" s="11">
        <v>2</v>
      </c>
      <c r="H144" s="11"/>
      <c r="I144" s="12">
        <v>0.1111111111111111</v>
      </c>
      <c r="J144" s="12">
        <v>0.32361111111111113</v>
      </c>
      <c r="K144" s="12">
        <v>0.34513888888888888</v>
      </c>
      <c r="L144" s="25"/>
      <c r="M144" s="11"/>
      <c r="N144" s="11"/>
      <c r="O144" s="11" t="s">
        <v>19</v>
      </c>
      <c r="P144" s="12">
        <v>0.4513888888888889</v>
      </c>
      <c r="Q144" s="12">
        <v>0.5625</v>
      </c>
      <c r="R144" s="11">
        <v>2</v>
      </c>
      <c r="S144" s="11"/>
      <c r="T144" s="12">
        <v>0.1111111111111111</v>
      </c>
      <c r="U144" s="12">
        <v>0.32361111111111113</v>
      </c>
      <c r="V144" s="13">
        <v>0.34513888888888888</v>
      </c>
      <c r="Z144" t="s">
        <v>18</v>
      </c>
      <c r="AA144" s="1">
        <v>0.47916666666666669</v>
      </c>
      <c r="AB144" s="1">
        <v>0.55902777777777779</v>
      </c>
      <c r="AC144">
        <v>2</v>
      </c>
      <c r="AE144" s="1">
        <v>0.19791666666666666</v>
      </c>
      <c r="AF144" s="1">
        <v>0.31319444444444444</v>
      </c>
      <c r="AG144" s="1">
        <v>0.3347222222222222</v>
      </c>
      <c r="AH144" s="17"/>
      <c r="AK144" t="s">
        <v>39</v>
      </c>
      <c r="AL144" s="1">
        <v>0.53125</v>
      </c>
      <c r="AM144" s="1">
        <v>0.5625</v>
      </c>
      <c r="AN144">
        <v>2</v>
      </c>
      <c r="AP144" s="1">
        <v>0.10416666666666667</v>
      </c>
      <c r="AQ144" s="1">
        <v>0.30555555555555552</v>
      </c>
      <c r="AR144" s="1">
        <v>0.33819444444444446</v>
      </c>
      <c r="AS144" s="53">
        <f>J144+U144*4</f>
        <v>1.6180555555555556</v>
      </c>
    </row>
    <row r="145" spans="1:55">
      <c r="A145" s="29"/>
      <c r="B145" s="11"/>
      <c r="C145" s="11"/>
      <c r="D145" s="11"/>
      <c r="E145" s="12"/>
      <c r="F145" s="12"/>
      <c r="G145" s="11"/>
      <c r="H145" s="11"/>
      <c r="I145" s="12"/>
      <c r="J145" s="12"/>
      <c r="K145" s="12"/>
      <c r="L145" s="25"/>
      <c r="M145" s="11"/>
      <c r="N145" s="11"/>
      <c r="O145" s="11"/>
      <c r="P145" s="12"/>
      <c r="Q145" s="12"/>
      <c r="R145" s="11"/>
      <c r="S145" s="11"/>
      <c r="T145" s="12"/>
      <c r="U145" s="12"/>
      <c r="V145" s="13"/>
      <c r="X145" s="11"/>
      <c r="Y145" s="11"/>
      <c r="Z145" s="11"/>
      <c r="AA145" s="12"/>
      <c r="AB145" s="12"/>
      <c r="AC145" s="11"/>
      <c r="AD145" s="11"/>
      <c r="AE145" s="12"/>
      <c r="AF145" s="12"/>
      <c r="AG145" s="12"/>
      <c r="AH145" s="17"/>
      <c r="AI145" s="11"/>
      <c r="AJ145" s="11"/>
      <c r="AK145" s="11"/>
      <c r="AL145" s="12"/>
      <c r="AM145" s="12"/>
      <c r="AN145" s="11"/>
      <c r="AO145" s="11"/>
      <c r="AP145" s="12"/>
      <c r="AQ145" s="12"/>
      <c r="AR145" s="12"/>
    </row>
    <row r="146" spans="1:55">
      <c r="A146" s="29"/>
      <c r="B146" s="11"/>
      <c r="C146" s="11"/>
      <c r="D146" s="11"/>
      <c r="E146" s="12"/>
      <c r="F146" s="12"/>
      <c r="G146" s="11"/>
      <c r="H146" s="11"/>
      <c r="I146" s="12"/>
      <c r="J146" s="12"/>
      <c r="K146" s="12"/>
      <c r="L146" s="25"/>
      <c r="M146" s="11"/>
      <c r="N146" s="11"/>
      <c r="O146" s="11"/>
      <c r="P146" s="12"/>
      <c r="Q146" s="12"/>
      <c r="R146" s="11"/>
      <c r="S146" s="11"/>
      <c r="T146" s="12"/>
      <c r="U146" s="12"/>
      <c r="V146" s="13"/>
      <c r="W146" s="17">
        <v>5615</v>
      </c>
      <c r="X146" s="11">
        <v>3</v>
      </c>
      <c r="Y146" s="11" t="s">
        <v>36</v>
      </c>
      <c r="Z146" s="11" t="s">
        <v>7</v>
      </c>
      <c r="AA146" s="12">
        <v>0.22916666666666666</v>
      </c>
      <c r="AB146" s="12">
        <v>0.28125</v>
      </c>
      <c r="AC146" s="11"/>
      <c r="AD146" s="11">
        <v>11</v>
      </c>
      <c r="AE146" s="11"/>
      <c r="AF146" s="11"/>
      <c r="AG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</row>
    <row r="147" spans="1:55">
      <c r="A147" s="29">
        <v>5315</v>
      </c>
      <c r="B147" s="11">
        <v>23</v>
      </c>
      <c r="C147" s="11" t="s">
        <v>36</v>
      </c>
      <c r="D147" s="11" t="s">
        <v>7</v>
      </c>
      <c r="E147" s="12">
        <v>0.22916666666666666</v>
      </c>
      <c r="F147" s="12">
        <v>0.3263888888888889</v>
      </c>
      <c r="G147" s="11"/>
      <c r="H147" s="11">
        <v>5</v>
      </c>
      <c r="I147" s="12"/>
      <c r="J147" s="12"/>
      <c r="K147" s="12"/>
      <c r="L147" s="25">
        <v>5315</v>
      </c>
      <c r="M147" s="11">
        <v>23</v>
      </c>
      <c r="N147" s="11" t="s">
        <v>36</v>
      </c>
      <c r="O147" s="11" t="s">
        <v>7</v>
      </c>
      <c r="P147" s="12">
        <v>0.22916666666666666</v>
      </c>
      <c r="Q147" s="12">
        <v>0.3263888888888889</v>
      </c>
      <c r="R147" s="11"/>
      <c r="S147" s="11">
        <v>5</v>
      </c>
      <c r="T147" s="12"/>
      <c r="U147" s="12"/>
      <c r="V147" s="13"/>
      <c r="W147" s="17" t="s">
        <v>130</v>
      </c>
      <c r="X147" s="11"/>
      <c r="Y147" s="11"/>
      <c r="Z147" s="11" t="s">
        <v>21</v>
      </c>
      <c r="AA147" s="12">
        <v>0.29166666666666669</v>
      </c>
      <c r="AB147" s="12">
        <v>0.33333333333333331</v>
      </c>
      <c r="AC147" s="11"/>
      <c r="AD147" s="11">
        <v>11</v>
      </c>
      <c r="AE147" s="12"/>
      <c r="AF147" s="12"/>
      <c r="AG147" s="12"/>
      <c r="AH147" s="17">
        <v>5615</v>
      </c>
      <c r="AI147" s="11">
        <v>4</v>
      </c>
      <c r="AJ147" s="11" t="s">
        <v>36</v>
      </c>
      <c r="AK147" s="11" t="s">
        <v>7</v>
      </c>
      <c r="AL147" s="12">
        <v>0.22916666666666666</v>
      </c>
      <c r="AM147" s="12">
        <v>0.33333333333333331</v>
      </c>
      <c r="AN147" s="11">
        <v>2</v>
      </c>
      <c r="AO147" s="11">
        <v>11</v>
      </c>
      <c r="AP147" s="12">
        <v>0.10416666666666667</v>
      </c>
      <c r="AQ147" s="12"/>
      <c r="AR147" s="12"/>
    </row>
    <row r="148" spans="1:55">
      <c r="A148" s="29"/>
      <c r="B148" s="11"/>
      <c r="C148" s="11"/>
      <c r="D148" s="11" t="s">
        <v>45</v>
      </c>
      <c r="E148" s="12">
        <v>0.33680555555555558</v>
      </c>
      <c r="F148" s="12">
        <v>0.4375</v>
      </c>
      <c r="G148" s="11">
        <v>2</v>
      </c>
      <c r="H148" s="11">
        <v>7</v>
      </c>
      <c r="I148" s="12">
        <v>0.20833333333333334</v>
      </c>
      <c r="J148" s="12"/>
      <c r="K148" s="12"/>
      <c r="L148" s="25"/>
      <c r="M148" s="11"/>
      <c r="N148" s="11"/>
      <c r="O148" s="11" t="s">
        <v>45</v>
      </c>
      <c r="P148" s="12">
        <v>0.33680555555555558</v>
      </c>
      <c r="Q148" s="12">
        <v>0.4375</v>
      </c>
      <c r="R148" s="11">
        <v>2</v>
      </c>
      <c r="S148" s="11">
        <v>7</v>
      </c>
      <c r="T148" s="12">
        <v>0.20833333333333334</v>
      </c>
      <c r="U148" s="12"/>
      <c r="V148" s="13"/>
      <c r="X148" s="11"/>
      <c r="Y148" s="11"/>
      <c r="Z148" s="11" t="s">
        <v>37</v>
      </c>
      <c r="AA148" s="12">
        <v>0.35416666666666669</v>
      </c>
      <c r="AB148" s="12">
        <v>0.4236111111111111</v>
      </c>
      <c r="AC148" s="11">
        <v>2</v>
      </c>
      <c r="AD148" s="11">
        <v>15</v>
      </c>
      <c r="AE148" s="12">
        <v>0.19444444444444445</v>
      </c>
      <c r="AF148" s="12"/>
      <c r="AG148" s="12"/>
      <c r="AH148" s="17"/>
      <c r="AI148" s="11"/>
      <c r="AJ148" s="11"/>
      <c r="AK148" s="11" t="s">
        <v>20</v>
      </c>
      <c r="AL148" s="12">
        <v>0.36458333333333331</v>
      </c>
      <c r="AM148" s="12">
        <v>0.46875</v>
      </c>
      <c r="AN148" s="11"/>
      <c r="AO148" s="11">
        <v>11</v>
      </c>
      <c r="AP148" s="12"/>
      <c r="AQ148" s="12"/>
      <c r="AR148" s="12"/>
      <c r="AW148" s="1"/>
      <c r="AX148" s="1"/>
      <c r="BA148" s="1"/>
      <c r="BB148" s="1"/>
      <c r="BC148" s="1"/>
    </row>
    <row r="149" spans="1:55">
      <c r="A149" s="29"/>
      <c r="B149" s="11"/>
      <c r="C149" s="11"/>
      <c r="D149" s="11" t="s">
        <v>21</v>
      </c>
      <c r="E149" s="12">
        <v>0.47222222222222227</v>
      </c>
      <c r="F149" s="12">
        <v>0.57291666666666663</v>
      </c>
      <c r="G149" s="11">
        <v>2</v>
      </c>
      <c r="H149" s="11"/>
      <c r="I149" s="12">
        <v>0.10069444444444443</v>
      </c>
      <c r="J149" s="12">
        <v>0.31666666666666665</v>
      </c>
      <c r="K149" s="12">
        <v>0.34513888888888888</v>
      </c>
      <c r="L149" s="25"/>
      <c r="M149" s="11"/>
      <c r="N149" s="11"/>
      <c r="O149" s="11" t="s">
        <v>21</v>
      </c>
      <c r="P149" s="12">
        <v>0.47222222222222227</v>
      </c>
      <c r="Q149" s="12">
        <v>0.57291666666666663</v>
      </c>
      <c r="R149" s="11">
        <v>2</v>
      </c>
      <c r="S149" s="11"/>
      <c r="T149" s="12">
        <v>0.10069444444444443</v>
      </c>
      <c r="U149" s="12">
        <v>0.31666666666666665</v>
      </c>
      <c r="V149" s="13">
        <v>0.34513888888888888</v>
      </c>
      <c r="X149" s="11"/>
      <c r="Y149" s="11"/>
      <c r="Z149" s="11" t="s">
        <v>51</v>
      </c>
      <c r="AA149" s="12">
        <v>0.45833333333333331</v>
      </c>
      <c r="AB149" s="12">
        <v>0.56597222222222221</v>
      </c>
      <c r="AC149" s="11">
        <v>2</v>
      </c>
      <c r="AD149" s="11"/>
      <c r="AE149" s="12">
        <v>0.1076388888888889</v>
      </c>
      <c r="AF149" s="12">
        <v>0.31527777777777777</v>
      </c>
      <c r="AG149" s="12">
        <v>0.33819444444444446</v>
      </c>
      <c r="AH149" s="17"/>
      <c r="AI149" s="11"/>
      <c r="AJ149" s="11"/>
      <c r="AK149" s="11" t="s">
        <v>23</v>
      </c>
      <c r="AL149" s="12">
        <v>0.48958333333333331</v>
      </c>
      <c r="AM149" s="12">
        <v>0.57291666666666663</v>
      </c>
      <c r="AN149" s="11">
        <v>2</v>
      </c>
      <c r="AO149" s="11"/>
      <c r="AP149" s="12">
        <v>0.20833333333333334</v>
      </c>
      <c r="AQ149" s="12">
        <v>0.32291666666666669</v>
      </c>
      <c r="AR149" s="12">
        <v>0.34513888888888888</v>
      </c>
      <c r="AS149" s="53">
        <f>J149+U149*4</f>
        <v>1.5833333333333333</v>
      </c>
    </row>
    <row r="150" spans="1:55">
      <c r="A150" s="29"/>
      <c r="B150" s="11"/>
      <c r="C150" s="11"/>
      <c r="D150" s="11"/>
      <c r="E150" s="12"/>
      <c r="F150" s="12"/>
      <c r="G150" s="11"/>
      <c r="H150" s="11"/>
      <c r="I150" s="12"/>
      <c r="J150" s="12"/>
      <c r="K150" s="12"/>
      <c r="L150" s="25"/>
      <c r="M150" s="11"/>
      <c r="N150" s="11"/>
      <c r="O150" s="11"/>
      <c r="P150" s="12"/>
      <c r="Q150" s="12"/>
      <c r="R150" s="11"/>
      <c r="S150" s="11"/>
      <c r="T150" s="12"/>
      <c r="U150" s="12"/>
      <c r="V150" s="13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7"/>
      <c r="AI150" s="11"/>
      <c r="AJ150" s="11"/>
      <c r="AK150" s="11"/>
      <c r="AL150" s="12"/>
      <c r="AM150" s="12"/>
      <c r="AN150" s="11"/>
      <c r="AO150" s="11"/>
      <c r="AP150" s="12"/>
      <c r="AQ150" s="12"/>
      <c r="AR150" s="12"/>
    </row>
    <row r="151" spans="1:55">
      <c r="A151" s="29">
        <v>5317</v>
      </c>
      <c r="B151" s="11">
        <v>34</v>
      </c>
      <c r="C151" s="11" t="s">
        <v>36</v>
      </c>
      <c r="D151" s="11" t="s">
        <v>45</v>
      </c>
      <c r="E151" s="12">
        <v>0.2638888888888889</v>
      </c>
      <c r="F151" s="12">
        <v>0.33680555555555558</v>
      </c>
      <c r="G151" s="11"/>
      <c r="H151" s="11">
        <v>7</v>
      </c>
      <c r="I151" s="12"/>
      <c r="J151" s="12"/>
      <c r="K151" s="12"/>
      <c r="L151" s="25">
        <v>5317</v>
      </c>
      <c r="M151" s="11">
        <v>34</v>
      </c>
      <c r="N151" s="11" t="s">
        <v>36</v>
      </c>
      <c r="O151" s="11" t="s">
        <v>45</v>
      </c>
      <c r="P151" s="12">
        <v>0.2638888888888889</v>
      </c>
      <c r="Q151" s="12">
        <v>0.33680555555555558</v>
      </c>
      <c r="R151" s="11"/>
      <c r="S151" s="11">
        <v>7</v>
      </c>
      <c r="T151" s="12"/>
      <c r="U151" s="12"/>
      <c r="V151" s="13"/>
      <c r="W151" s="17">
        <v>5617</v>
      </c>
      <c r="X151" s="11">
        <v>14</v>
      </c>
      <c r="Y151" s="11" t="s">
        <v>36</v>
      </c>
      <c r="Z151" s="11" t="s">
        <v>7</v>
      </c>
      <c r="AA151" s="12">
        <v>0.28125</v>
      </c>
      <c r="AB151" s="12">
        <v>0.375</v>
      </c>
      <c r="AC151" s="11">
        <v>2</v>
      </c>
      <c r="AD151" s="11">
        <v>17</v>
      </c>
      <c r="AE151" s="12">
        <v>9.375E-2</v>
      </c>
      <c r="AF151" s="12"/>
      <c r="AG151" s="12"/>
      <c r="AH151" s="17">
        <v>5617</v>
      </c>
      <c r="AI151" s="11">
        <v>21</v>
      </c>
      <c r="AJ151" s="11" t="s">
        <v>36</v>
      </c>
      <c r="AK151" s="11" t="s">
        <v>16</v>
      </c>
      <c r="AL151" s="12">
        <v>0.30555555555555552</v>
      </c>
      <c r="AM151" s="12">
        <v>0.41666666666666669</v>
      </c>
      <c r="AN151" s="11">
        <v>2</v>
      </c>
      <c r="AO151" s="11">
        <v>13</v>
      </c>
      <c r="AP151" s="12">
        <v>0.1111111111111111</v>
      </c>
      <c r="AQ151" s="12"/>
      <c r="AR151" s="12"/>
    </row>
    <row r="152" spans="1:55">
      <c r="A152" s="29"/>
      <c r="B152" s="11"/>
      <c r="C152" s="11"/>
      <c r="D152" s="11" t="s">
        <v>16</v>
      </c>
      <c r="E152" s="12">
        <v>0.35416666666666669</v>
      </c>
      <c r="F152" s="12">
        <v>0.45833333333333331</v>
      </c>
      <c r="G152" s="11">
        <v>2</v>
      </c>
      <c r="H152" s="11">
        <v>23</v>
      </c>
      <c r="I152" s="12">
        <v>0.19444444444444445</v>
      </c>
      <c r="J152" s="12"/>
      <c r="K152" s="12"/>
      <c r="L152" s="25"/>
      <c r="M152" s="11"/>
      <c r="N152" s="11"/>
      <c r="O152" s="11" t="s">
        <v>16</v>
      </c>
      <c r="P152" s="12">
        <v>0.35416666666666669</v>
      </c>
      <c r="Q152" s="12">
        <v>0.45833333333333331</v>
      </c>
      <c r="R152" s="11">
        <v>2</v>
      </c>
      <c r="S152" s="11">
        <v>23</v>
      </c>
      <c r="T152" s="12">
        <v>0.19444444444444445</v>
      </c>
      <c r="U152" s="12"/>
      <c r="V152" s="13"/>
      <c r="W152" s="17" t="s">
        <v>130</v>
      </c>
      <c r="X152" s="11"/>
      <c r="Y152" s="11"/>
      <c r="Z152" s="11" t="s">
        <v>11</v>
      </c>
      <c r="AA152" s="12">
        <v>0.40972222222222227</v>
      </c>
      <c r="AB152" s="12">
        <v>0.5</v>
      </c>
      <c r="AC152" s="11"/>
      <c r="AD152" s="11">
        <v>11</v>
      </c>
      <c r="AE152" s="12"/>
      <c r="AF152" s="12"/>
      <c r="AG152" s="12"/>
      <c r="AH152" s="17"/>
      <c r="AI152" s="11"/>
      <c r="AJ152" s="11"/>
      <c r="AK152" s="11" t="s">
        <v>15</v>
      </c>
      <c r="AL152" s="12">
        <v>0.44791666666666669</v>
      </c>
      <c r="AM152" s="12">
        <v>0.55208333333333337</v>
      </c>
      <c r="AN152" s="11"/>
      <c r="AO152" s="11">
        <v>11</v>
      </c>
      <c r="AP152" s="12"/>
      <c r="AQ152" s="12"/>
      <c r="AR152" s="12"/>
    </row>
    <row r="153" spans="1:55">
      <c r="A153" s="29"/>
      <c r="B153" s="11"/>
      <c r="C153" s="11"/>
      <c r="D153" s="11" t="s">
        <v>38</v>
      </c>
      <c r="E153" s="12">
        <v>0.49652777777777773</v>
      </c>
      <c r="F153" s="12">
        <v>0.60069444444444442</v>
      </c>
      <c r="G153" s="11">
        <v>2</v>
      </c>
      <c r="H153" s="11"/>
      <c r="I153" s="12">
        <v>0.10416666666666667</v>
      </c>
      <c r="J153" s="12">
        <v>0.31736111111111115</v>
      </c>
      <c r="K153" s="12">
        <v>0.33819444444444446</v>
      </c>
      <c r="L153" s="25"/>
      <c r="M153" s="11"/>
      <c r="N153" s="11"/>
      <c r="O153" s="11" t="s">
        <v>38</v>
      </c>
      <c r="P153" s="12">
        <v>0.49652777777777773</v>
      </c>
      <c r="Q153" s="12">
        <v>0.60069444444444442</v>
      </c>
      <c r="R153" s="11">
        <v>2</v>
      </c>
      <c r="S153" s="11"/>
      <c r="T153" s="12">
        <v>0.10416666666666667</v>
      </c>
      <c r="U153" s="12">
        <v>0.31736111111111115</v>
      </c>
      <c r="V153" s="13">
        <v>0.33819444444444446</v>
      </c>
      <c r="X153" s="11"/>
      <c r="Y153" s="11"/>
      <c r="Z153" s="11" t="s">
        <v>39</v>
      </c>
      <c r="AA153" s="12">
        <v>0.52083333333333337</v>
      </c>
      <c r="AB153" s="12">
        <v>0.61805555555555558</v>
      </c>
      <c r="AC153" s="11">
        <v>2</v>
      </c>
      <c r="AD153" s="11"/>
      <c r="AE153" s="12">
        <v>0.20833333333333334</v>
      </c>
      <c r="AF153" s="12">
        <v>0.31666666666666665</v>
      </c>
      <c r="AG153" s="12">
        <v>0.33819444444444446</v>
      </c>
      <c r="AH153" s="17"/>
      <c r="AI153" s="11"/>
      <c r="AJ153" s="11"/>
      <c r="AK153" s="11" t="s">
        <v>37</v>
      </c>
      <c r="AL153" s="12">
        <v>0.57291666666666663</v>
      </c>
      <c r="AM153" s="12">
        <v>0.64583333333333337</v>
      </c>
      <c r="AN153" s="11">
        <v>2</v>
      </c>
      <c r="AO153" s="11"/>
      <c r="AP153" s="12">
        <v>0.19791666666666666</v>
      </c>
      <c r="AQ153" s="12">
        <v>0.32083333333333336</v>
      </c>
      <c r="AR153" s="12">
        <v>0.34166666666666662</v>
      </c>
      <c r="AS153" s="53">
        <f>J153+U153*4</f>
        <v>1.5868055555555558</v>
      </c>
      <c r="AW153" s="1"/>
      <c r="AX153" s="1"/>
      <c r="BA153" s="1"/>
      <c r="BB153" s="1"/>
      <c r="BC153" s="1"/>
    </row>
    <row r="154" spans="1:55">
      <c r="A154" s="29"/>
      <c r="B154" s="11"/>
      <c r="C154" s="11"/>
      <c r="D154" s="11"/>
      <c r="E154" s="12"/>
      <c r="F154" s="12"/>
      <c r="G154" s="11"/>
      <c r="H154" s="11"/>
      <c r="I154" s="12"/>
      <c r="J154" s="12"/>
      <c r="K154" s="12"/>
      <c r="L154" s="25"/>
      <c r="M154" s="11"/>
      <c r="N154" s="11"/>
      <c r="O154" s="11"/>
      <c r="P154" s="12"/>
      <c r="Q154" s="12"/>
      <c r="R154" s="11"/>
      <c r="S154" s="11"/>
      <c r="T154" s="12"/>
      <c r="U154" s="12"/>
      <c r="V154" s="13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7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</row>
    <row r="155" spans="1:55">
      <c r="A155" s="29">
        <v>5319</v>
      </c>
      <c r="B155" s="11">
        <v>26</v>
      </c>
      <c r="C155" s="11" t="s">
        <v>36</v>
      </c>
      <c r="D155" s="11" t="s">
        <v>51</v>
      </c>
      <c r="E155" s="12">
        <v>0.23263888888888887</v>
      </c>
      <c r="F155" s="12">
        <v>0.34027777777777773</v>
      </c>
      <c r="G155" s="11"/>
      <c r="H155" s="11">
        <v>7</v>
      </c>
      <c r="I155" s="12"/>
      <c r="J155" s="12"/>
      <c r="K155" s="12"/>
      <c r="L155" s="25">
        <v>5319</v>
      </c>
      <c r="M155" s="11">
        <v>26</v>
      </c>
      <c r="N155" s="11" t="s">
        <v>36</v>
      </c>
      <c r="O155" s="11" t="s">
        <v>51</v>
      </c>
      <c r="P155" s="12">
        <v>0.23263888888888887</v>
      </c>
      <c r="Q155" s="12">
        <v>0.34027777777777773</v>
      </c>
      <c r="R155" s="11"/>
      <c r="S155" s="11">
        <v>7</v>
      </c>
      <c r="T155" s="12"/>
      <c r="U155" s="12"/>
      <c r="V155" s="13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7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</row>
    <row r="156" spans="1:55">
      <c r="A156" s="29"/>
      <c r="B156" s="11"/>
      <c r="C156" s="11"/>
      <c r="D156" s="11" t="s">
        <v>20</v>
      </c>
      <c r="E156" s="12">
        <v>0.35416666666666669</v>
      </c>
      <c r="F156" s="12">
        <v>0.43055555555555558</v>
      </c>
      <c r="G156" s="11">
        <v>2</v>
      </c>
      <c r="H156" s="11">
        <v>7</v>
      </c>
      <c r="I156" s="12">
        <v>0.19791666666666666</v>
      </c>
      <c r="J156" s="12"/>
      <c r="K156" s="12"/>
      <c r="L156" s="25"/>
      <c r="M156" s="11"/>
      <c r="N156" s="11"/>
      <c r="O156" s="11" t="s">
        <v>20</v>
      </c>
      <c r="P156" s="12">
        <v>0.35416666666666669</v>
      </c>
      <c r="Q156" s="12">
        <v>0.43055555555555558</v>
      </c>
      <c r="R156" s="11">
        <v>2</v>
      </c>
      <c r="S156" s="11">
        <v>7</v>
      </c>
      <c r="T156" s="12">
        <v>0.19791666666666666</v>
      </c>
      <c r="U156" s="12"/>
      <c r="V156" s="13"/>
      <c r="W156" s="17">
        <v>5619</v>
      </c>
      <c r="X156" s="11">
        <v>17</v>
      </c>
      <c r="Y156" s="11" t="s">
        <v>36</v>
      </c>
      <c r="Z156" s="11" t="s">
        <v>23</v>
      </c>
      <c r="AA156" s="12">
        <v>0.29166666666666669</v>
      </c>
      <c r="AB156" s="12">
        <v>0.375</v>
      </c>
      <c r="AC156" s="11"/>
      <c r="AD156" s="11">
        <v>11</v>
      </c>
      <c r="AE156" s="12"/>
      <c r="AF156" s="12"/>
      <c r="AG156" s="12"/>
      <c r="AH156" s="17">
        <v>5619</v>
      </c>
      <c r="AI156" s="11">
        <v>18</v>
      </c>
      <c r="AJ156" s="11" t="s">
        <v>36</v>
      </c>
      <c r="AK156" s="11" t="s">
        <v>23</v>
      </c>
      <c r="AL156" s="12">
        <v>0.29166666666666669</v>
      </c>
      <c r="AM156" s="12">
        <v>0.39583333333333331</v>
      </c>
      <c r="AN156" s="11"/>
      <c r="AO156" s="11">
        <v>5</v>
      </c>
      <c r="AP156" s="12"/>
      <c r="AQ156" s="12"/>
      <c r="AR156" s="12"/>
      <c r="AW156" s="1"/>
      <c r="AX156" s="1"/>
      <c r="BA156" s="1"/>
      <c r="BB156" s="1"/>
      <c r="BC156" s="1"/>
    </row>
    <row r="157" spans="1:55">
      <c r="A157" s="29"/>
      <c r="B157" s="11"/>
      <c r="C157" s="11"/>
      <c r="D157" s="11" t="s">
        <v>38</v>
      </c>
      <c r="E157" s="12">
        <v>0.45833333333333331</v>
      </c>
      <c r="F157" s="12">
        <v>0.49652777777777773</v>
      </c>
      <c r="G157" s="11"/>
      <c r="H157" s="11">
        <v>14</v>
      </c>
      <c r="I157" s="12"/>
      <c r="J157" s="12"/>
      <c r="K157" s="12"/>
      <c r="L157" s="25"/>
      <c r="M157" s="11"/>
      <c r="N157" s="11"/>
      <c r="O157" s="11" t="s">
        <v>38</v>
      </c>
      <c r="P157" s="12">
        <v>0.45833333333333331</v>
      </c>
      <c r="Q157" s="12">
        <v>0.49652777777777773</v>
      </c>
      <c r="R157" s="11"/>
      <c r="S157" s="11">
        <v>14</v>
      </c>
      <c r="T157" s="12"/>
      <c r="U157" s="12"/>
      <c r="V157" s="13"/>
      <c r="X157" s="11"/>
      <c r="Y157" s="11"/>
      <c r="Z157" s="11" t="s">
        <v>16</v>
      </c>
      <c r="AA157" s="12">
        <v>0.39583333333333331</v>
      </c>
      <c r="AB157" s="12">
        <v>0.49305555555555558</v>
      </c>
      <c r="AC157" s="11">
        <v>2</v>
      </c>
      <c r="AD157" s="11">
        <v>11</v>
      </c>
      <c r="AE157" s="12">
        <v>0.20138888888888887</v>
      </c>
      <c r="AF157" s="12"/>
      <c r="AG157" s="12"/>
      <c r="AH157" s="17"/>
      <c r="AI157" s="11"/>
      <c r="AJ157" s="11"/>
      <c r="AK157" s="11" t="s">
        <v>51</v>
      </c>
      <c r="AL157" s="12">
        <v>0.40625</v>
      </c>
      <c r="AM157" s="12">
        <v>0.5</v>
      </c>
      <c r="AN157" s="11">
        <v>2</v>
      </c>
      <c r="AO157" s="11">
        <v>11</v>
      </c>
      <c r="AP157" s="12">
        <v>0.20833333333333334</v>
      </c>
      <c r="AQ157" s="12"/>
      <c r="AR157" s="12"/>
      <c r="AW157" s="1"/>
      <c r="AX157" s="1"/>
      <c r="BA157" s="1"/>
      <c r="BB157" s="1"/>
      <c r="BC157" s="1"/>
    </row>
    <row r="158" spans="1:55">
      <c r="A158" s="29"/>
      <c r="B158" s="11"/>
      <c r="C158" s="11"/>
      <c r="D158" s="11" t="s">
        <v>25</v>
      </c>
      <c r="E158" s="12">
        <v>0.51736111111111105</v>
      </c>
      <c r="F158" s="12">
        <v>0.58333333333333337</v>
      </c>
      <c r="G158" s="11">
        <v>2</v>
      </c>
      <c r="H158" s="11"/>
      <c r="I158" s="12">
        <v>0.125</v>
      </c>
      <c r="J158" s="12">
        <v>0.33055555555555555</v>
      </c>
      <c r="K158" s="12">
        <v>0.3520833333333333</v>
      </c>
      <c r="L158" s="25"/>
      <c r="M158" s="11"/>
      <c r="N158" s="11"/>
      <c r="O158" s="11" t="s">
        <v>25</v>
      </c>
      <c r="P158" s="12">
        <v>0.51736111111111105</v>
      </c>
      <c r="Q158" s="12">
        <v>0.58333333333333337</v>
      </c>
      <c r="R158" s="11">
        <v>2</v>
      </c>
      <c r="S158" s="11"/>
      <c r="T158" s="12">
        <v>0.125</v>
      </c>
      <c r="U158" s="12">
        <v>0.33055555555555555</v>
      </c>
      <c r="V158" s="13">
        <v>0.3520833333333333</v>
      </c>
      <c r="X158" s="11"/>
      <c r="Y158" s="11"/>
      <c r="Z158" s="11" t="s">
        <v>27</v>
      </c>
      <c r="AA158" s="12">
        <v>0.52430555555555558</v>
      </c>
      <c r="AB158" s="12">
        <v>0.62152777777777779</v>
      </c>
      <c r="AC158" s="11">
        <v>2</v>
      </c>
      <c r="AD158" s="11"/>
      <c r="AE158" s="12">
        <v>9.7222222222222224E-2</v>
      </c>
      <c r="AF158" s="12">
        <v>0.30902777777777779</v>
      </c>
      <c r="AG158" s="12">
        <v>0.33124999999999999</v>
      </c>
      <c r="AH158" s="17"/>
      <c r="AI158" s="11"/>
      <c r="AJ158" s="11"/>
      <c r="AK158" s="11" t="s">
        <v>7</v>
      </c>
      <c r="AL158" s="12">
        <v>0.53819444444444442</v>
      </c>
      <c r="AM158" s="12">
        <v>0.63541666666666663</v>
      </c>
      <c r="AN158" s="11">
        <v>2</v>
      </c>
      <c r="AO158" s="11"/>
      <c r="AP158" s="12">
        <v>9.7222222222222224E-2</v>
      </c>
      <c r="AQ158" s="12">
        <v>0.31597222222222221</v>
      </c>
      <c r="AR158" s="12">
        <v>0.34513888888888888</v>
      </c>
      <c r="AS158" s="53">
        <f>J158+U158*4</f>
        <v>1.6527777777777777</v>
      </c>
    </row>
    <row r="159" spans="1:55">
      <c r="A159" s="29"/>
      <c r="B159" s="11"/>
      <c r="C159" s="11"/>
      <c r="D159" s="11"/>
      <c r="E159" s="12"/>
      <c r="F159" s="12"/>
      <c r="G159" s="11"/>
      <c r="H159" s="11"/>
      <c r="I159" s="12"/>
      <c r="J159" s="12"/>
      <c r="K159" s="12"/>
      <c r="L159" s="25"/>
      <c r="M159" s="11"/>
      <c r="N159" s="11"/>
      <c r="O159" s="11"/>
      <c r="P159" s="12"/>
      <c r="Q159" s="12"/>
      <c r="R159" s="11"/>
      <c r="S159" s="11"/>
      <c r="T159" s="12"/>
      <c r="U159" s="12"/>
      <c r="V159" s="13"/>
      <c r="AH159" s="17"/>
    </row>
    <row r="160" spans="1:55">
      <c r="A160" s="29">
        <v>5321</v>
      </c>
      <c r="B160" s="11">
        <v>43</v>
      </c>
      <c r="C160" s="11" t="s">
        <v>36</v>
      </c>
      <c r="D160" s="11" t="s">
        <v>19</v>
      </c>
      <c r="E160" s="12">
        <v>0.27083333333333331</v>
      </c>
      <c r="F160" s="12">
        <v>0.38194444444444442</v>
      </c>
      <c r="G160" s="11"/>
      <c r="H160" s="11">
        <v>7</v>
      </c>
      <c r="I160" s="12"/>
      <c r="J160" s="12"/>
      <c r="K160" s="12"/>
      <c r="L160" s="25">
        <v>5321</v>
      </c>
      <c r="M160" s="11">
        <v>43</v>
      </c>
      <c r="N160" s="11" t="s">
        <v>36</v>
      </c>
      <c r="O160" s="11" t="s">
        <v>19</v>
      </c>
      <c r="P160" s="12">
        <v>0.27083333333333331</v>
      </c>
      <c r="Q160" s="12">
        <v>0.38194444444444442</v>
      </c>
      <c r="R160" s="11"/>
      <c r="S160" s="11">
        <v>7</v>
      </c>
      <c r="T160" s="12"/>
      <c r="U160" s="12"/>
      <c r="V160" s="13"/>
      <c r="W160" s="17">
        <v>5621</v>
      </c>
      <c r="X160">
        <v>11</v>
      </c>
      <c r="Y160" t="s">
        <v>36</v>
      </c>
      <c r="Z160" t="s">
        <v>19</v>
      </c>
      <c r="AA160" s="1">
        <v>0.27083333333333331</v>
      </c>
      <c r="AB160" s="1">
        <v>0.3611111111111111</v>
      </c>
      <c r="AC160">
        <v>2</v>
      </c>
      <c r="AD160">
        <v>16</v>
      </c>
      <c r="AE160" s="1">
        <v>9.0277777777777776E-2</v>
      </c>
      <c r="AF160" s="1"/>
      <c r="AG160" s="1"/>
      <c r="AH160" s="17">
        <v>5621</v>
      </c>
      <c r="AI160">
        <v>11</v>
      </c>
      <c r="AJ160" t="s">
        <v>36</v>
      </c>
      <c r="AK160" t="s">
        <v>19</v>
      </c>
      <c r="AL160" s="1">
        <v>0.27083333333333331</v>
      </c>
      <c r="AM160" s="1">
        <v>0.375</v>
      </c>
      <c r="AN160">
        <v>2</v>
      </c>
      <c r="AO160">
        <v>11</v>
      </c>
      <c r="AP160" s="1">
        <v>0.10416666666666667</v>
      </c>
      <c r="AQ160" s="1"/>
      <c r="AR160" s="1"/>
    </row>
    <row r="161" spans="1:55">
      <c r="A161" s="29"/>
      <c r="B161" s="11"/>
      <c r="C161" s="11"/>
      <c r="D161" s="11" t="s">
        <v>11</v>
      </c>
      <c r="E161" s="12">
        <v>0.39583333333333331</v>
      </c>
      <c r="F161" s="12">
        <v>0.47916666666666669</v>
      </c>
      <c r="G161" s="11">
        <v>2</v>
      </c>
      <c r="H161" s="11">
        <v>15</v>
      </c>
      <c r="I161" s="12">
        <v>0.20833333333333334</v>
      </c>
      <c r="J161" s="12"/>
      <c r="K161" s="12"/>
      <c r="L161" s="25"/>
      <c r="M161" s="11"/>
      <c r="N161" s="11"/>
      <c r="O161" s="11" t="s">
        <v>11</v>
      </c>
      <c r="P161" s="12">
        <v>0.39583333333333331</v>
      </c>
      <c r="Q161" s="12">
        <v>0.47916666666666669</v>
      </c>
      <c r="R161" s="11">
        <v>2</v>
      </c>
      <c r="S161" s="11">
        <v>15</v>
      </c>
      <c r="T161" s="12">
        <v>0.20833333333333334</v>
      </c>
      <c r="U161" s="12"/>
      <c r="V161" s="13"/>
      <c r="W161" s="17" t="s">
        <v>131</v>
      </c>
      <c r="Z161" t="s">
        <v>33</v>
      </c>
      <c r="AA161" s="1">
        <v>0.39583333333333331</v>
      </c>
      <c r="AB161" s="1">
        <v>0.5</v>
      </c>
      <c r="AD161">
        <v>5</v>
      </c>
      <c r="AE161" s="1"/>
      <c r="AF161" s="1"/>
      <c r="AG161" s="1"/>
      <c r="AH161" s="17"/>
      <c r="AK161" t="s">
        <v>24</v>
      </c>
      <c r="AL161" s="1">
        <v>0.40625</v>
      </c>
      <c r="AM161" s="1">
        <v>0.5</v>
      </c>
      <c r="AO161">
        <v>11</v>
      </c>
      <c r="AP161" s="1"/>
      <c r="AQ161" s="1"/>
      <c r="AR161" s="1"/>
    </row>
    <row r="162" spans="1:55">
      <c r="A162" s="29"/>
      <c r="B162" s="11"/>
      <c r="C162" s="11"/>
      <c r="D162" s="11" t="s">
        <v>10</v>
      </c>
      <c r="E162" s="12">
        <v>0.51388888888888895</v>
      </c>
      <c r="F162" s="12">
        <v>0.61111111111111105</v>
      </c>
      <c r="G162" s="11">
        <v>2</v>
      </c>
      <c r="H162" s="11"/>
      <c r="I162" s="12">
        <v>9.7222222222222224E-2</v>
      </c>
      <c r="J162" s="12">
        <v>0.31875000000000003</v>
      </c>
      <c r="K162" s="12">
        <v>0.34166666666666662</v>
      </c>
      <c r="L162" s="25"/>
      <c r="M162" s="11"/>
      <c r="N162" s="11"/>
      <c r="O162" s="11" t="s">
        <v>10</v>
      </c>
      <c r="P162" s="12">
        <v>0.51388888888888895</v>
      </c>
      <c r="Q162" s="12">
        <v>0.61111111111111105</v>
      </c>
      <c r="R162" s="11">
        <v>2</v>
      </c>
      <c r="S162" s="11"/>
      <c r="T162" s="12">
        <v>9.7222222222222224E-2</v>
      </c>
      <c r="U162" s="12">
        <v>0.31875000000000003</v>
      </c>
      <c r="V162" s="13">
        <v>0.34166666666666662</v>
      </c>
      <c r="Z162" t="s">
        <v>10</v>
      </c>
      <c r="AA162" s="1">
        <v>0.51041666666666663</v>
      </c>
      <c r="AB162" s="1">
        <v>0.60416666666666663</v>
      </c>
      <c r="AC162">
        <v>2</v>
      </c>
      <c r="AE162" s="1">
        <v>0.20833333333333334</v>
      </c>
      <c r="AF162" s="1">
        <v>0.3125</v>
      </c>
      <c r="AG162" s="1">
        <v>0.3347222222222222</v>
      </c>
      <c r="AH162" s="17"/>
      <c r="AK162" t="s">
        <v>41</v>
      </c>
      <c r="AL162" s="1">
        <v>0.52083333333333337</v>
      </c>
      <c r="AM162" s="1">
        <v>0.60416666666666663</v>
      </c>
      <c r="AN162">
        <v>2</v>
      </c>
      <c r="AP162" s="1">
        <v>0.19791666666666666</v>
      </c>
      <c r="AQ162" s="1">
        <v>0.3125</v>
      </c>
      <c r="AR162" s="1">
        <v>0.3347222222222222</v>
      </c>
      <c r="AS162" s="53">
        <f>J162+U162*4</f>
        <v>1.5937500000000002</v>
      </c>
    </row>
    <row r="163" spans="1:55">
      <c r="A163" s="29"/>
      <c r="B163" s="11"/>
      <c r="C163" s="11"/>
      <c r="D163" s="11"/>
      <c r="E163" s="12"/>
      <c r="F163" s="12"/>
      <c r="G163" s="11"/>
      <c r="H163" s="11"/>
      <c r="I163" s="12"/>
      <c r="J163" s="12"/>
      <c r="K163" s="12"/>
      <c r="L163" s="25"/>
      <c r="M163" s="11"/>
      <c r="N163" s="11"/>
      <c r="O163" s="11"/>
      <c r="P163" s="12"/>
      <c r="Q163" s="12"/>
      <c r="R163" s="11"/>
      <c r="S163" s="11"/>
      <c r="T163" s="12"/>
      <c r="U163" s="12"/>
      <c r="V163" s="13"/>
      <c r="AH163" s="17"/>
      <c r="AW163" s="1"/>
      <c r="AX163" s="1"/>
      <c r="BA163" s="1"/>
      <c r="BB163" s="1"/>
      <c r="BC163" s="1"/>
    </row>
    <row r="164" spans="1:55">
      <c r="A164" s="29"/>
      <c r="B164" s="11"/>
      <c r="C164" s="11"/>
      <c r="D164" s="11"/>
      <c r="E164" s="12"/>
      <c r="F164" s="12"/>
      <c r="G164" s="11"/>
      <c r="H164" s="11"/>
      <c r="I164" s="12"/>
      <c r="J164" s="12"/>
      <c r="K164" s="12"/>
      <c r="L164" s="25"/>
      <c r="M164" s="11"/>
      <c r="N164" s="11"/>
      <c r="O164" s="11"/>
      <c r="P164" s="12"/>
      <c r="Q164" s="12"/>
      <c r="R164" s="11"/>
      <c r="S164" s="11"/>
      <c r="T164" s="12"/>
      <c r="U164" s="12"/>
      <c r="V164" s="13"/>
      <c r="W164" s="17">
        <v>5623</v>
      </c>
      <c r="X164">
        <v>12</v>
      </c>
      <c r="Y164" t="s">
        <v>36</v>
      </c>
      <c r="Z164" t="s">
        <v>18</v>
      </c>
      <c r="AA164" s="1">
        <v>0.27083333333333331</v>
      </c>
      <c r="AB164" s="1">
        <v>0.32291666666666669</v>
      </c>
      <c r="AD164">
        <v>5</v>
      </c>
      <c r="AE164" s="1"/>
      <c r="AF164" s="1"/>
      <c r="AG164" s="1"/>
      <c r="AL164" s="1"/>
      <c r="AM164" s="1"/>
      <c r="AP164" s="1"/>
      <c r="AQ164" s="1"/>
      <c r="AR164" s="1"/>
    </row>
    <row r="165" spans="1:55">
      <c r="A165" s="29">
        <v>5323</v>
      </c>
      <c r="B165" s="11">
        <v>45</v>
      </c>
      <c r="C165" s="11" t="s">
        <v>36</v>
      </c>
      <c r="D165" s="11" t="s">
        <v>18</v>
      </c>
      <c r="E165" s="12">
        <v>0.27083333333333331</v>
      </c>
      <c r="F165" s="12">
        <v>0.3923611111111111</v>
      </c>
      <c r="G165" s="11">
        <v>2</v>
      </c>
      <c r="H165" s="11">
        <v>5</v>
      </c>
      <c r="I165" s="12">
        <v>0.12152777777777778</v>
      </c>
      <c r="J165" s="12"/>
      <c r="K165" s="12"/>
      <c r="L165" s="25">
        <v>5323</v>
      </c>
      <c r="M165" s="11">
        <v>45</v>
      </c>
      <c r="N165" s="11" t="s">
        <v>36</v>
      </c>
      <c r="O165" s="11" t="s">
        <v>18</v>
      </c>
      <c r="P165" s="12">
        <v>0.27083333333333331</v>
      </c>
      <c r="Q165" s="12">
        <v>0.3923611111111111</v>
      </c>
      <c r="R165" s="11">
        <v>2</v>
      </c>
      <c r="S165" s="11">
        <v>5</v>
      </c>
      <c r="T165" s="12">
        <v>0.12152777777777778</v>
      </c>
      <c r="U165" s="12"/>
      <c r="V165" s="13"/>
      <c r="W165" s="17" t="s">
        <v>131</v>
      </c>
      <c r="Z165" t="s">
        <v>41</v>
      </c>
      <c r="AA165" s="1">
        <v>0.33333333333333331</v>
      </c>
      <c r="AB165" s="1">
        <v>0.42708333333333331</v>
      </c>
      <c r="AD165">
        <v>5</v>
      </c>
      <c r="AE165" s="1"/>
      <c r="AF165" s="1"/>
      <c r="AG165" s="1"/>
      <c r="AH165" s="17">
        <v>5623</v>
      </c>
      <c r="AI165">
        <v>12</v>
      </c>
      <c r="AJ165" t="s">
        <v>36</v>
      </c>
      <c r="AK165" t="s">
        <v>18</v>
      </c>
      <c r="AL165" s="1">
        <v>0.27083333333333331</v>
      </c>
      <c r="AM165" s="1">
        <v>0.36458333333333331</v>
      </c>
      <c r="AO165">
        <v>5</v>
      </c>
      <c r="AP165" s="1"/>
      <c r="AQ165" s="1"/>
      <c r="AR165" s="1"/>
    </row>
    <row r="166" spans="1:55">
      <c r="A166" s="29"/>
      <c r="B166" s="11"/>
      <c r="C166" s="11"/>
      <c r="D166" s="11" t="s">
        <v>18</v>
      </c>
      <c r="E166" s="12">
        <v>0.4236111111111111</v>
      </c>
      <c r="F166" s="12">
        <v>0.52430555555555558</v>
      </c>
      <c r="G166" s="11"/>
      <c r="H166" s="11"/>
      <c r="I166" s="12"/>
      <c r="J166" s="12"/>
      <c r="K166" s="12"/>
      <c r="L166" s="25"/>
      <c r="M166" s="11"/>
      <c r="N166" s="11"/>
      <c r="O166" s="11" t="s">
        <v>18</v>
      </c>
      <c r="P166" s="12">
        <v>0.4236111111111111</v>
      </c>
      <c r="Q166" s="12">
        <v>0.52430555555555558</v>
      </c>
      <c r="R166" s="11"/>
      <c r="S166" s="11"/>
      <c r="T166" s="12"/>
      <c r="U166" s="12"/>
      <c r="V166" s="13"/>
      <c r="Z166" t="s">
        <v>18</v>
      </c>
      <c r="AA166" s="1">
        <v>0.4375</v>
      </c>
      <c r="AB166" s="1">
        <v>0.47916666666666669</v>
      </c>
      <c r="AC166">
        <v>2</v>
      </c>
      <c r="AD166">
        <v>11</v>
      </c>
      <c r="AE166" s="1">
        <v>0.20833333333333334</v>
      </c>
      <c r="AF166" s="1"/>
      <c r="AG166" s="1"/>
      <c r="AH166" s="17"/>
      <c r="AK166" t="s">
        <v>19</v>
      </c>
      <c r="AL166" s="1">
        <v>0.375</v>
      </c>
      <c r="AM166" s="1">
        <v>0.46875</v>
      </c>
      <c r="AN166">
        <v>2</v>
      </c>
      <c r="AO166">
        <v>11</v>
      </c>
      <c r="AP166" s="1">
        <v>0.19791666666666666</v>
      </c>
      <c r="AQ166" s="1"/>
      <c r="AR166" s="1"/>
    </row>
    <row r="167" spans="1:55">
      <c r="A167" s="29"/>
      <c r="B167" s="11"/>
      <c r="C167" s="11"/>
      <c r="D167" s="11" t="s">
        <v>41</v>
      </c>
      <c r="E167" s="12">
        <v>0.53472222222222221</v>
      </c>
      <c r="F167" s="12">
        <v>0.61805555555555558</v>
      </c>
      <c r="G167" s="11">
        <v>2</v>
      </c>
      <c r="H167" s="11"/>
      <c r="I167" s="12">
        <v>0.19444444444444445</v>
      </c>
      <c r="J167" s="12">
        <v>0.31875000000000003</v>
      </c>
      <c r="K167" s="12">
        <v>0.34861111111111115</v>
      </c>
      <c r="L167" s="25"/>
      <c r="M167" s="11"/>
      <c r="N167" s="11"/>
      <c r="O167" s="11" t="s">
        <v>41</v>
      </c>
      <c r="P167" s="12">
        <v>0.53472222222222221</v>
      </c>
      <c r="Q167" s="12">
        <v>0.61805555555555558</v>
      </c>
      <c r="R167" s="11">
        <v>2</v>
      </c>
      <c r="S167" s="11"/>
      <c r="T167" s="12">
        <v>0.19444444444444445</v>
      </c>
      <c r="U167" s="12">
        <v>0.31875000000000003</v>
      </c>
      <c r="V167" s="13">
        <v>0.34861111111111115</v>
      </c>
      <c r="Z167" t="s">
        <v>24</v>
      </c>
      <c r="AA167" s="1">
        <v>0.51041666666666663</v>
      </c>
      <c r="AB167" s="1">
        <v>0.60416666666666663</v>
      </c>
      <c r="AC167">
        <v>2</v>
      </c>
      <c r="AE167" s="1">
        <v>9.375E-2</v>
      </c>
      <c r="AF167" s="1">
        <v>0.3125</v>
      </c>
      <c r="AG167" s="1">
        <v>0.3347222222222222</v>
      </c>
      <c r="AH167" s="17"/>
      <c r="AK167" t="s">
        <v>11</v>
      </c>
      <c r="AL167" s="1">
        <v>0.5</v>
      </c>
      <c r="AM167" s="1">
        <v>0.60416666666666663</v>
      </c>
      <c r="AN167">
        <v>2</v>
      </c>
      <c r="AP167" s="1">
        <v>0.10416666666666667</v>
      </c>
      <c r="AQ167" s="1">
        <v>0.3125</v>
      </c>
      <c r="AR167" s="1">
        <v>0.3347222222222222</v>
      </c>
      <c r="AS167" s="53">
        <f>J167+U167*4</f>
        <v>1.5937500000000002</v>
      </c>
      <c r="AW167" s="1"/>
      <c r="AX167" s="1"/>
      <c r="BA167" s="1"/>
      <c r="BB167" s="1"/>
      <c r="BC167" s="1"/>
    </row>
    <row r="168" spans="1:55">
      <c r="A168" s="29"/>
      <c r="B168" s="11"/>
      <c r="C168" s="11"/>
      <c r="D168" s="11"/>
      <c r="E168" s="12"/>
      <c r="F168" s="12"/>
      <c r="G168" s="11"/>
      <c r="H168" s="11"/>
      <c r="I168" s="12"/>
      <c r="J168" s="12"/>
      <c r="K168" s="12"/>
      <c r="L168" s="25"/>
      <c r="M168" s="11"/>
      <c r="N168" s="11"/>
      <c r="O168" s="11"/>
      <c r="P168" s="12"/>
      <c r="Q168" s="12"/>
      <c r="R168" s="11"/>
      <c r="S168" s="11"/>
      <c r="T168" s="12"/>
      <c r="U168" s="12"/>
      <c r="V168" s="13"/>
      <c r="AA168" s="1"/>
      <c r="AB168" s="1"/>
      <c r="AE168" s="1"/>
      <c r="AF168" s="1"/>
      <c r="AG168" s="1"/>
      <c r="AH168" s="17"/>
    </row>
    <row r="169" spans="1:55">
      <c r="A169" s="29"/>
      <c r="B169" s="11"/>
      <c r="C169" s="11"/>
      <c r="D169" s="11"/>
      <c r="E169" s="12"/>
      <c r="F169" s="12"/>
      <c r="G169" s="11"/>
      <c r="H169" s="11"/>
      <c r="I169" s="12"/>
      <c r="J169" s="12"/>
      <c r="K169" s="12"/>
      <c r="L169" s="25"/>
      <c r="M169" s="11"/>
      <c r="N169" s="11"/>
      <c r="O169" s="11"/>
      <c r="P169" s="12"/>
      <c r="Q169" s="12"/>
      <c r="R169" s="11"/>
      <c r="S169" s="11"/>
      <c r="T169" s="12"/>
      <c r="U169" s="12"/>
      <c r="V169" s="13"/>
      <c r="AH169" s="17">
        <v>5625</v>
      </c>
      <c r="AI169">
        <v>2</v>
      </c>
      <c r="AJ169" t="s">
        <v>36</v>
      </c>
      <c r="AK169" t="s">
        <v>11</v>
      </c>
      <c r="AL169" s="1">
        <v>0.22916666666666666</v>
      </c>
      <c r="AM169" s="1">
        <v>0.27777777777777779</v>
      </c>
      <c r="AO169">
        <v>17</v>
      </c>
      <c r="AP169" s="1"/>
      <c r="AQ169" s="1"/>
      <c r="AR169" s="1"/>
    </row>
    <row r="170" spans="1:55">
      <c r="A170" s="29">
        <v>5325</v>
      </c>
      <c r="B170" s="11">
        <v>48</v>
      </c>
      <c r="C170" s="11" t="s">
        <v>36</v>
      </c>
      <c r="D170" s="11" t="s">
        <v>11</v>
      </c>
      <c r="E170" s="12">
        <v>0.27430555555555552</v>
      </c>
      <c r="F170" s="12">
        <v>0.39583333333333331</v>
      </c>
      <c r="G170" s="11">
        <v>2</v>
      </c>
      <c r="H170" s="11">
        <v>7</v>
      </c>
      <c r="I170" s="12">
        <v>0.12152777777777778</v>
      </c>
      <c r="J170" s="12"/>
      <c r="K170" s="12"/>
      <c r="L170" s="25">
        <v>5325</v>
      </c>
      <c r="M170" s="11">
        <v>48</v>
      </c>
      <c r="N170" s="11" t="s">
        <v>36</v>
      </c>
      <c r="O170" s="11" t="s">
        <v>11</v>
      </c>
      <c r="P170" s="12">
        <v>0.27430555555555552</v>
      </c>
      <c r="Q170" s="12">
        <v>0.39583333333333331</v>
      </c>
      <c r="R170" s="11">
        <v>2</v>
      </c>
      <c r="S170" s="11">
        <v>7</v>
      </c>
      <c r="T170" s="12">
        <v>0.12152777777777778</v>
      </c>
      <c r="U170" s="12"/>
      <c r="V170" s="13"/>
      <c r="W170" s="17">
        <v>5625</v>
      </c>
      <c r="X170">
        <v>4</v>
      </c>
      <c r="Y170" t="s">
        <v>36</v>
      </c>
      <c r="Z170" t="s">
        <v>11</v>
      </c>
      <c r="AA170" s="1">
        <v>0.22916666666666666</v>
      </c>
      <c r="AB170" s="1">
        <v>0.34027777777777773</v>
      </c>
      <c r="AC170">
        <v>2</v>
      </c>
      <c r="AD170">
        <v>11</v>
      </c>
      <c r="AE170" s="1">
        <v>0.1111111111111111</v>
      </c>
      <c r="AF170" s="1"/>
      <c r="AG170" s="1"/>
      <c r="AK170" t="s">
        <v>45</v>
      </c>
      <c r="AL170" s="1">
        <v>0.29166666666666669</v>
      </c>
      <c r="AM170" s="1">
        <v>0.33333333333333331</v>
      </c>
      <c r="AN170">
        <v>2</v>
      </c>
      <c r="AO170">
        <v>14</v>
      </c>
      <c r="AP170" s="1">
        <v>0.10416666666666667</v>
      </c>
      <c r="AQ170" s="1"/>
      <c r="AR170" s="1"/>
    </row>
    <row r="171" spans="1:55">
      <c r="A171" s="29"/>
      <c r="B171" s="11"/>
      <c r="C171" s="11"/>
      <c r="D171" s="11" t="s">
        <v>24</v>
      </c>
      <c r="E171" s="12">
        <v>0.4236111111111111</v>
      </c>
      <c r="F171" s="12">
        <v>0.51736111111111105</v>
      </c>
      <c r="G171" s="11"/>
      <c r="H171" s="11">
        <v>7</v>
      </c>
      <c r="I171" s="12"/>
      <c r="J171" s="12"/>
      <c r="K171" s="12"/>
      <c r="L171" s="25"/>
      <c r="M171" s="11"/>
      <c r="N171" s="11"/>
      <c r="O171" s="11" t="s">
        <v>24</v>
      </c>
      <c r="P171" s="12">
        <v>0.4236111111111111</v>
      </c>
      <c r="Q171" s="12">
        <v>0.51736111111111105</v>
      </c>
      <c r="R171" s="11"/>
      <c r="S171" s="11">
        <v>7</v>
      </c>
      <c r="T171" s="12"/>
      <c r="U171" s="12"/>
      <c r="V171" s="13"/>
      <c r="Z171" t="s">
        <v>25</v>
      </c>
      <c r="AA171" s="1">
        <v>0.38194444444444442</v>
      </c>
      <c r="AB171" s="1">
        <v>0.4861111111111111</v>
      </c>
      <c r="AD171">
        <v>5</v>
      </c>
      <c r="AE171" s="1"/>
      <c r="AF171" s="1"/>
      <c r="AG171" s="1"/>
      <c r="AH171" s="17"/>
      <c r="AK171" t="s">
        <v>26</v>
      </c>
      <c r="AL171" s="1">
        <v>0.37152777777777773</v>
      </c>
      <c r="AM171" s="1">
        <v>0.46875</v>
      </c>
      <c r="AO171">
        <v>5</v>
      </c>
      <c r="AP171" s="1"/>
      <c r="AQ171" s="1"/>
      <c r="AR171" s="1"/>
    </row>
    <row r="172" spans="1:55">
      <c r="A172" s="29"/>
      <c r="B172" s="11"/>
      <c r="C172" s="11"/>
      <c r="D172" s="11" t="s">
        <v>11</v>
      </c>
      <c r="E172" s="12">
        <v>0.53472222222222221</v>
      </c>
      <c r="F172" s="12">
        <v>0.60763888888888895</v>
      </c>
      <c r="G172" s="11">
        <v>2</v>
      </c>
      <c r="H172" s="11"/>
      <c r="I172" s="12">
        <v>0.18402777777777779</v>
      </c>
      <c r="J172" s="12">
        <v>0.31319444444444444</v>
      </c>
      <c r="K172" s="12">
        <v>0.3347222222222222</v>
      </c>
      <c r="L172" s="25"/>
      <c r="M172" s="11"/>
      <c r="N172" s="11"/>
      <c r="O172" s="11" t="s">
        <v>11</v>
      </c>
      <c r="P172" s="12">
        <v>0.53472222222222221</v>
      </c>
      <c r="Q172" s="12">
        <v>0.60763888888888895</v>
      </c>
      <c r="R172" s="11">
        <v>2</v>
      </c>
      <c r="S172" s="11"/>
      <c r="T172" s="12">
        <v>0.18402777777777779</v>
      </c>
      <c r="U172" s="12">
        <v>0.31319444444444444</v>
      </c>
      <c r="V172" s="13">
        <v>0.3347222222222222</v>
      </c>
      <c r="Z172" t="s">
        <v>84</v>
      </c>
      <c r="AA172" s="1">
        <v>0.5</v>
      </c>
      <c r="AB172" s="1">
        <v>0.56944444444444442</v>
      </c>
      <c r="AC172">
        <v>2</v>
      </c>
      <c r="AE172" s="1">
        <v>0.1875</v>
      </c>
      <c r="AF172" s="1">
        <v>0.30902777777777779</v>
      </c>
      <c r="AG172" s="1">
        <v>0.34166666666666662</v>
      </c>
      <c r="AH172" s="17"/>
      <c r="AK172" t="s">
        <v>37</v>
      </c>
      <c r="AL172" s="1">
        <v>0.47916666666666669</v>
      </c>
      <c r="AM172" s="1">
        <v>0.57291666666666663</v>
      </c>
      <c r="AN172">
        <v>2</v>
      </c>
      <c r="AP172" s="1">
        <v>0.20138888888888887</v>
      </c>
      <c r="AQ172" s="1">
        <v>0.31805555555555554</v>
      </c>
      <c r="AR172" s="1">
        <v>0.34513888888888888</v>
      </c>
      <c r="AS172" s="53">
        <f>J172+U172*4</f>
        <v>1.5659722222222223</v>
      </c>
    </row>
    <row r="173" spans="1:55">
      <c r="A173" s="29"/>
      <c r="B173" s="11"/>
      <c r="C173" s="11"/>
      <c r="D173" s="11"/>
      <c r="E173" s="12"/>
      <c r="F173" s="12"/>
      <c r="G173" s="11"/>
      <c r="H173" s="11"/>
      <c r="I173" s="12"/>
      <c r="J173" s="12"/>
      <c r="K173" s="12"/>
      <c r="L173" s="25"/>
      <c r="M173" s="11"/>
      <c r="N173" s="11"/>
      <c r="O173" s="11"/>
      <c r="P173" s="12"/>
      <c r="Q173" s="12"/>
      <c r="R173" s="11"/>
      <c r="S173" s="11"/>
      <c r="T173" s="12"/>
      <c r="U173" s="12"/>
      <c r="V173" s="13"/>
      <c r="AA173" s="1"/>
      <c r="AB173" s="1"/>
      <c r="AE173" s="1"/>
      <c r="AF173" s="1"/>
      <c r="AG173" s="1"/>
      <c r="AH173" s="17"/>
    </row>
    <row r="174" spans="1:55">
      <c r="A174" s="29">
        <v>5327</v>
      </c>
      <c r="B174" s="11">
        <v>50</v>
      </c>
      <c r="C174" s="11" t="s">
        <v>36</v>
      </c>
      <c r="D174" s="11" t="s">
        <v>40</v>
      </c>
      <c r="E174" s="12">
        <v>0.27777777777777779</v>
      </c>
      <c r="F174" s="12">
        <v>0.38194444444444442</v>
      </c>
      <c r="G174" s="11">
        <v>2</v>
      </c>
      <c r="H174" s="11">
        <v>7</v>
      </c>
      <c r="I174" s="12">
        <v>0.10416666666666667</v>
      </c>
      <c r="J174" s="12"/>
      <c r="K174" s="12"/>
      <c r="L174" s="25">
        <v>5327</v>
      </c>
      <c r="M174" s="11">
        <v>50</v>
      </c>
      <c r="N174" s="11" t="s">
        <v>36</v>
      </c>
      <c r="O174" s="11" t="s">
        <v>40</v>
      </c>
      <c r="P174" s="12">
        <v>0.27777777777777779</v>
      </c>
      <c r="Q174" s="12">
        <v>0.38194444444444442</v>
      </c>
      <c r="R174" s="11">
        <v>2</v>
      </c>
      <c r="S174" s="11">
        <v>7</v>
      </c>
      <c r="T174" s="12">
        <v>0.10416666666666667</v>
      </c>
      <c r="U174" s="12"/>
      <c r="V174" s="13"/>
      <c r="W174" s="17">
        <v>5627</v>
      </c>
      <c r="X174">
        <v>15</v>
      </c>
      <c r="Y174" t="s">
        <v>36</v>
      </c>
      <c r="Z174" t="s">
        <v>40</v>
      </c>
      <c r="AA174" s="1">
        <v>0.29166666666666669</v>
      </c>
      <c r="AB174" s="1">
        <v>0.39583333333333331</v>
      </c>
      <c r="AC174">
        <v>2</v>
      </c>
      <c r="AD174">
        <v>7</v>
      </c>
      <c r="AE174" s="1">
        <v>0.10416666666666667</v>
      </c>
      <c r="AF174" s="1"/>
      <c r="AG174" s="1"/>
      <c r="AH174" s="17">
        <v>5627</v>
      </c>
      <c r="AI174">
        <v>15</v>
      </c>
      <c r="AJ174" t="s">
        <v>36</v>
      </c>
      <c r="AK174" t="s">
        <v>40</v>
      </c>
      <c r="AL174" s="1">
        <v>0.29166666666666669</v>
      </c>
      <c r="AM174" s="1">
        <v>0.39583333333333331</v>
      </c>
      <c r="AN174">
        <v>2</v>
      </c>
      <c r="AO174">
        <v>11</v>
      </c>
      <c r="AP174" s="1">
        <v>0.10416666666666667</v>
      </c>
      <c r="AQ174" s="1"/>
      <c r="AR174" s="1"/>
    </row>
    <row r="175" spans="1:55">
      <c r="A175" s="29"/>
      <c r="B175" s="11"/>
      <c r="C175" s="11"/>
      <c r="D175" s="11" t="s">
        <v>10</v>
      </c>
      <c r="E175" s="12">
        <v>0.40972222222222227</v>
      </c>
      <c r="F175" s="12">
        <v>0.51388888888888895</v>
      </c>
      <c r="G175" s="11"/>
      <c r="H175" s="11">
        <v>5</v>
      </c>
      <c r="I175" s="12"/>
      <c r="J175" s="12"/>
      <c r="K175" s="12"/>
      <c r="L175" s="25"/>
      <c r="M175" s="11"/>
      <c r="N175" s="11"/>
      <c r="O175" s="11" t="s">
        <v>10</v>
      </c>
      <c r="P175" s="12">
        <v>0.40972222222222227</v>
      </c>
      <c r="Q175" s="12">
        <v>0.51388888888888895</v>
      </c>
      <c r="R175" s="11"/>
      <c r="S175" s="11">
        <v>5</v>
      </c>
      <c r="T175" s="12"/>
      <c r="U175" s="12"/>
      <c r="V175" s="13"/>
      <c r="Z175" t="s">
        <v>12</v>
      </c>
      <c r="AA175" s="1">
        <v>0.4236111111111111</v>
      </c>
      <c r="AB175" s="1">
        <v>0.51388888888888895</v>
      </c>
      <c r="AD175">
        <v>11</v>
      </c>
      <c r="AE175" s="1"/>
      <c r="AF175" s="1"/>
      <c r="AG175" s="1"/>
      <c r="AH175" s="17"/>
      <c r="AK175" t="s">
        <v>38</v>
      </c>
      <c r="AL175" s="1">
        <v>0.42708333333333331</v>
      </c>
      <c r="AM175" s="1">
        <v>0.52777777777777779</v>
      </c>
      <c r="AO175">
        <v>5</v>
      </c>
      <c r="AP175" s="1"/>
      <c r="AQ175" s="1"/>
      <c r="AR175" s="1"/>
    </row>
    <row r="176" spans="1:55">
      <c r="A176" s="29"/>
      <c r="B176" s="11"/>
      <c r="C176" s="11"/>
      <c r="D176" s="11" t="s">
        <v>33</v>
      </c>
      <c r="E176" s="12">
        <v>0.52777777777777779</v>
      </c>
      <c r="F176" s="12">
        <v>0.61805555555555558</v>
      </c>
      <c r="G176" s="11">
        <v>2</v>
      </c>
      <c r="H176" s="11"/>
      <c r="I176" s="12">
        <v>0.20833333333333334</v>
      </c>
      <c r="J176" s="12">
        <v>0.32013888888888892</v>
      </c>
      <c r="K176" s="12">
        <v>0.34166666666666662</v>
      </c>
      <c r="L176" s="25"/>
      <c r="M176" s="11"/>
      <c r="N176" s="11"/>
      <c r="O176" s="11" t="s">
        <v>33</v>
      </c>
      <c r="P176" s="12">
        <v>0.52777777777777779</v>
      </c>
      <c r="Q176" s="12">
        <v>0.61805555555555558</v>
      </c>
      <c r="R176" s="11">
        <v>2</v>
      </c>
      <c r="S176" s="11"/>
      <c r="T176" s="12">
        <v>0.20833333333333334</v>
      </c>
      <c r="U176" s="12">
        <v>0.32013888888888892</v>
      </c>
      <c r="V176" s="13">
        <v>0.34166666666666662</v>
      </c>
      <c r="Z176" t="s">
        <v>14</v>
      </c>
      <c r="AA176" s="1">
        <v>0.53472222222222221</v>
      </c>
      <c r="AB176" s="1">
        <v>0.61458333333333337</v>
      </c>
      <c r="AC176">
        <v>2</v>
      </c>
      <c r="AE176" s="1">
        <v>0.19097222222222221</v>
      </c>
      <c r="AF176" s="1">
        <v>0.30277777777777776</v>
      </c>
      <c r="AG176" s="1">
        <v>0.32430555555555557</v>
      </c>
      <c r="AH176" s="17"/>
      <c r="AK176" t="s">
        <v>14</v>
      </c>
      <c r="AL176" s="1">
        <v>0.54166666666666663</v>
      </c>
      <c r="AM176" s="1">
        <v>0.61805555555555558</v>
      </c>
      <c r="AN176">
        <v>2</v>
      </c>
      <c r="AP176" s="1">
        <v>0.19097222222222221</v>
      </c>
      <c r="AQ176" s="1">
        <v>0.30555555555555552</v>
      </c>
      <c r="AR176" s="1">
        <v>0.32777777777777778</v>
      </c>
      <c r="AS176" s="53">
        <f>J176+U176*4</f>
        <v>1.6006944444444446</v>
      </c>
    </row>
    <row r="177" spans="1:55">
      <c r="A177" s="32" t="s">
        <v>133</v>
      </c>
      <c r="B177" s="41"/>
      <c r="C177" s="41"/>
      <c r="D177" s="41"/>
      <c r="E177" s="43"/>
      <c r="F177" s="43"/>
      <c r="G177" s="41"/>
      <c r="H177" s="41"/>
      <c r="I177" s="43"/>
      <c r="J177" s="43"/>
      <c r="K177" s="43"/>
      <c r="L177" s="41"/>
      <c r="M177" s="41"/>
      <c r="N177" s="41"/>
      <c r="O177" s="41"/>
      <c r="P177" s="43"/>
      <c r="Q177" s="43"/>
      <c r="R177" s="41"/>
      <c r="S177" s="41"/>
      <c r="T177" s="43"/>
      <c r="U177" s="43"/>
      <c r="V177" s="44"/>
      <c r="AH177" s="17"/>
      <c r="AL177" s="1"/>
      <c r="AM177" s="1"/>
      <c r="AP177" s="1"/>
      <c r="AQ177" s="1"/>
      <c r="AR177" s="1"/>
    </row>
    <row r="178" spans="1:55">
      <c r="A178" s="33">
        <v>5329</v>
      </c>
      <c r="B178" s="34">
        <v>51</v>
      </c>
      <c r="C178" s="34" t="s">
        <v>36</v>
      </c>
      <c r="D178" s="34" t="s">
        <v>56</v>
      </c>
      <c r="E178" s="35">
        <v>0.27777777777777779</v>
      </c>
      <c r="F178" s="35">
        <v>0.37152777777777773</v>
      </c>
      <c r="G178" s="34"/>
      <c r="H178" s="34">
        <v>5</v>
      </c>
      <c r="I178" s="35"/>
      <c r="J178" s="35"/>
      <c r="K178" s="35"/>
      <c r="L178" s="34">
        <v>5329</v>
      </c>
      <c r="M178" s="34">
        <v>51</v>
      </c>
      <c r="N178" s="34" t="s">
        <v>36</v>
      </c>
      <c r="O178" s="34" t="s">
        <v>56</v>
      </c>
      <c r="P178" s="35">
        <v>0.27777777777777779</v>
      </c>
      <c r="Q178" s="35">
        <v>0.37152777777777773</v>
      </c>
      <c r="R178" s="34"/>
      <c r="S178" s="34">
        <v>5</v>
      </c>
      <c r="T178" s="35"/>
      <c r="U178" s="35"/>
      <c r="V178" s="36"/>
      <c r="W178" s="17">
        <v>5629</v>
      </c>
      <c r="X178">
        <v>21</v>
      </c>
      <c r="Y178" t="s">
        <v>36</v>
      </c>
      <c r="Z178" t="s">
        <v>25</v>
      </c>
      <c r="AA178" s="1">
        <v>0.3125</v>
      </c>
      <c r="AB178" s="1">
        <v>0.38194444444444442</v>
      </c>
      <c r="AC178">
        <v>2</v>
      </c>
      <c r="AD178">
        <v>5</v>
      </c>
      <c r="AE178" s="1">
        <v>6.9444444444444434E-2</v>
      </c>
      <c r="AF178" s="1"/>
      <c r="AG178" s="1"/>
      <c r="AH178" s="17">
        <v>5629</v>
      </c>
      <c r="AI178">
        <v>24</v>
      </c>
      <c r="AJ178" t="s">
        <v>36</v>
      </c>
      <c r="AK178" t="s">
        <v>24</v>
      </c>
      <c r="AL178" s="1">
        <v>0.3125</v>
      </c>
      <c r="AM178" s="1">
        <v>0.40625</v>
      </c>
      <c r="AO178">
        <v>5</v>
      </c>
      <c r="AP178" s="1"/>
      <c r="AQ178" s="1"/>
      <c r="AR178" s="1"/>
      <c r="AW178" s="1"/>
      <c r="AX178" s="1"/>
      <c r="BA178" s="1"/>
      <c r="BB178" s="1"/>
      <c r="BC178" s="1"/>
    </row>
    <row r="179" spans="1:55">
      <c r="A179" s="33"/>
      <c r="B179" s="34"/>
      <c r="C179" s="34"/>
      <c r="D179" s="34" t="s">
        <v>25</v>
      </c>
      <c r="E179" s="35">
        <v>0.38541666666666669</v>
      </c>
      <c r="F179" s="35">
        <v>0.4861111111111111</v>
      </c>
      <c r="G179" s="34">
        <v>2</v>
      </c>
      <c r="H179" s="34">
        <v>7</v>
      </c>
      <c r="I179" s="35">
        <v>0.20833333333333334</v>
      </c>
      <c r="J179" s="35"/>
      <c r="K179" s="35"/>
      <c r="L179" s="34"/>
      <c r="M179" s="34"/>
      <c r="N179" s="34"/>
      <c r="O179" s="34" t="s">
        <v>25</v>
      </c>
      <c r="P179" s="35">
        <v>0.38541666666666669</v>
      </c>
      <c r="Q179" s="35">
        <v>0.4861111111111111</v>
      </c>
      <c r="R179" s="34">
        <v>2</v>
      </c>
      <c r="S179" s="34">
        <v>7</v>
      </c>
      <c r="T179" s="35">
        <v>0.20833333333333334</v>
      </c>
      <c r="U179" s="35"/>
      <c r="V179" s="36"/>
      <c r="Z179" t="s">
        <v>24</v>
      </c>
      <c r="AA179" s="1">
        <v>0.41319444444444442</v>
      </c>
      <c r="AB179" s="1">
        <v>0.51041666666666663</v>
      </c>
      <c r="AD179">
        <v>11</v>
      </c>
      <c r="AE179" s="1"/>
      <c r="AF179" s="1"/>
      <c r="AG179" s="1"/>
      <c r="AH179" s="17"/>
      <c r="AK179" t="s">
        <v>25</v>
      </c>
      <c r="AL179" s="1">
        <v>0.41666666666666669</v>
      </c>
      <c r="AM179" s="1">
        <v>0.52083333333333337</v>
      </c>
      <c r="AN179">
        <v>2</v>
      </c>
      <c r="AO179">
        <v>5</v>
      </c>
      <c r="AP179" s="1">
        <v>0.20833333333333334</v>
      </c>
      <c r="AQ179" s="1"/>
      <c r="AR179" s="1"/>
    </row>
    <row r="180" spans="1:55">
      <c r="A180" s="37"/>
      <c r="B180" s="38"/>
      <c r="C180" s="38"/>
      <c r="D180" s="38" t="s">
        <v>23</v>
      </c>
      <c r="E180" s="39">
        <v>0.52430555555555558</v>
      </c>
      <c r="F180" s="39">
        <v>0.62847222222222221</v>
      </c>
      <c r="G180" s="38">
        <v>2</v>
      </c>
      <c r="H180" s="38"/>
      <c r="I180" s="39">
        <v>0.10416666666666667</v>
      </c>
      <c r="J180" s="39">
        <v>0.32013888888888892</v>
      </c>
      <c r="K180" s="39">
        <v>0.3520833333333333</v>
      </c>
      <c r="L180" s="38"/>
      <c r="M180" s="38"/>
      <c r="N180" s="38"/>
      <c r="O180" s="38" t="s">
        <v>23</v>
      </c>
      <c r="P180" s="39">
        <v>0.52430555555555558</v>
      </c>
      <c r="Q180" s="39">
        <v>0.62847222222222221</v>
      </c>
      <c r="R180" s="38">
        <v>2</v>
      </c>
      <c r="S180" s="38"/>
      <c r="T180" s="39">
        <v>0.10416666666666667</v>
      </c>
      <c r="U180" s="39">
        <v>0.32013888888888892</v>
      </c>
      <c r="V180" s="40">
        <v>0.3520833333333333</v>
      </c>
      <c r="Z180" t="s">
        <v>23</v>
      </c>
      <c r="AA180" s="1">
        <v>0.52777777777777779</v>
      </c>
      <c r="AB180" s="1">
        <v>0.62152777777777779</v>
      </c>
      <c r="AC180">
        <v>2</v>
      </c>
      <c r="AE180" s="1">
        <v>0.20833333333333334</v>
      </c>
      <c r="AF180" s="1">
        <v>0.28402777777777777</v>
      </c>
      <c r="AG180" s="1">
        <v>0.31041666666666667</v>
      </c>
      <c r="AH180" s="17"/>
      <c r="AK180" t="s">
        <v>24</v>
      </c>
      <c r="AL180" s="1">
        <v>0.55208333333333337</v>
      </c>
      <c r="AM180" s="1">
        <v>0.65625</v>
      </c>
      <c r="AN180">
        <v>2</v>
      </c>
      <c r="AP180" s="1">
        <v>0.10416666666666667</v>
      </c>
      <c r="AQ180" s="1">
        <v>0.31875000000000003</v>
      </c>
      <c r="AR180" s="1">
        <v>0.34513888888888888</v>
      </c>
      <c r="AS180" s="53">
        <f>J180+U180*4</f>
        <v>1.6006944444444446</v>
      </c>
    </row>
    <row r="181" spans="1:55">
      <c r="A181" s="33"/>
      <c r="B181" s="34"/>
      <c r="C181" s="34"/>
      <c r="D181" s="34"/>
      <c r="E181" s="35"/>
      <c r="F181" s="35"/>
      <c r="G181" s="34"/>
      <c r="H181" s="34"/>
      <c r="I181" s="35"/>
      <c r="J181" s="35"/>
      <c r="K181" s="35"/>
      <c r="L181" s="34"/>
      <c r="M181" s="34"/>
      <c r="N181" s="34"/>
      <c r="O181" s="34"/>
      <c r="P181" s="35"/>
      <c r="Q181" s="35"/>
      <c r="R181" s="34"/>
      <c r="S181" s="34"/>
      <c r="T181" s="35"/>
      <c r="U181" s="35"/>
      <c r="V181" s="36"/>
      <c r="W181" s="46" t="s">
        <v>133</v>
      </c>
      <c r="X181" s="46"/>
      <c r="Y181" s="46"/>
      <c r="Z181" s="46"/>
      <c r="AA181" s="47"/>
      <c r="AB181" s="47"/>
      <c r="AC181" s="46"/>
      <c r="AD181" s="46"/>
      <c r="AE181" s="47"/>
      <c r="AF181" s="47"/>
      <c r="AG181" s="47"/>
      <c r="AH181" s="17"/>
      <c r="AL181" s="1"/>
      <c r="AM181" s="1"/>
      <c r="AP181" s="1"/>
      <c r="AQ181" s="1"/>
      <c r="AR181" s="1"/>
      <c r="AS181" s="53"/>
    </row>
    <row r="182" spans="1:55">
      <c r="A182" s="33"/>
      <c r="B182" s="34"/>
      <c r="C182" s="34"/>
      <c r="D182" s="34"/>
      <c r="E182" s="35"/>
      <c r="F182" s="35"/>
      <c r="G182" s="34"/>
      <c r="H182" s="34"/>
      <c r="I182" s="35"/>
      <c r="J182" s="35"/>
      <c r="K182" s="35"/>
      <c r="L182" s="34"/>
      <c r="M182" s="34"/>
      <c r="N182" s="34"/>
      <c r="O182" s="34"/>
      <c r="P182" s="35"/>
      <c r="Q182" s="35"/>
      <c r="R182" s="34"/>
      <c r="S182" s="34"/>
      <c r="T182" s="35"/>
      <c r="U182" s="35"/>
      <c r="V182" s="36"/>
      <c r="W182" s="46">
        <v>5629</v>
      </c>
      <c r="X182" s="46">
        <v>21</v>
      </c>
      <c r="Y182" s="46" t="s">
        <v>36</v>
      </c>
      <c r="Z182" s="46" t="s">
        <v>25</v>
      </c>
      <c r="AA182" s="47">
        <v>0.3125</v>
      </c>
      <c r="AB182" s="47">
        <v>0.38194444444444442</v>
      </c>
      <c r="AC182" s="46"/>
      <c r="AD182" s="46">
        <v>5</v>
      </c>
      <c r="AE182" s="47"/>
      <c r="AF182" s="47"/>
      <c r="AG182" s="47"/>
      <c r="AH182" s="17"/>
      <c r="AL182" s="1"/>
      <c r="AM182" s="1"/>
      <c r="AP182" s="1"/>
      <c r="AQ182" s="1"/>
      <c r="AR182" s="1"/>
      <c r="AS182" s="53"/>
    </row>
    <row r="183" spans="1:55">
      <c r="A183" s="33"/>
      <c r="B183" s="34"/>
      <c r="C183" s="34"/>
      <c r="D183" s="34"/>
      <c r="E183" s="35"/>
      <c r="F183" s="35"/>
      <c r="G183" s="34"/>
      <c r="H183" s="34"/>
      <c r="I183" s="35"/>
      <c r="J183" s="35"/>
      <c r="K183" s="35"/>
      <c r="L183" s="34"/>
      <c r="M183" s="34"/>
      <c r="N183" s="34"/>
      <c r="O183" s="34"/>
      <c r="P183" s="35"/>
      <c r="Q183" s="35"/>
      <c r="R183" s="34"/>
      <c r="S183" s="34"/>
      <c r="T183" s="35"/>
      <c r="U183" s="35"/>
      <c r="V183" s="36"/>
      <c r="W183" s="46"/>
      <c r="X183" s="46"/>
      <c r="Y183" s="46"/>
      <c r="Z183" s="46" t="s">
        <v>56</v>
      </c>
      <c r="AA183" s="47">
        <v>0.3923611111111111</v>
      </c>
      <c r="AB183" s="47">
        <v>0.49652777777777773</v>
      </c>
      <c r="AC183" s="46">
        <v>2</v>
      </c>
      <c r="AD183" s="46">
        <v>11</v>
      </c>
      <c r="AE183" s="47">
        <v>0.18402777777777779</v>
      </c>
      <c r="AF183" s="47"/>
      <c r="AG183" s="47"/>
      <c r="AH183" s="17"/>
      <c r="AL183" s="1"/>
      <c r="AM183" s="1"/>
      <c r="AP183" s="1"/>
      <c r="AQ183" s="1"/>
      <c r="AR183" s="1"/>
      <c r="AS183" s="53"/>
    </row>
    <row r="184" spans="1:55">
      <c r="A184" s="33"/>
      <c r="B184" s="34"/>
      <c r="C184" s="34"/>
      <c r="D184" s="34"/>
      <c r="E184" s="35"/>
      <c r="F184" s="35"/>
      <c r="G184" s="34"/>
      <c r="H184" s="34"/>
      <c r="I184" s="35"/>
      <c r="J184" s="35"/>
      <c r="K184" s="35"/>
      <c r="L184" s="34"/>
      <c r="M184" s="34"/>
      <c r="N184" s="34"/>
      <c r="O184" s="34"/>
      <c r="P184" s="35"/>
      <c r="Q184" s="35"/>
      <c r="R184" s="34"/>
      <c r="S184" s="34"/>
      <c r="T184" s="35"/>
      <c r="U184" s="35"/>
      <c r="V184" s="36"/>
      <c r="W184" s="46"/>
      <c r="X184" s="46"/>
      <c r="Y184" s="46"/>
      <c r="Z184" s="46" t="s">
        <v>23</v>
      </c>
      <c r="AA184" s="47">
        <v>0.52777777777777779</v>
      </c>
      <c r="AB184" s="47">
        <v>0.63194444444444442</v>
      </c>
      <c r="AC184" s="46">
        <v>2</v>
      </c>
      <c r="AD184" s="46"/>
      <c r="AE184" s="47">
        <v>0.10416666666666667</v>
      </c>
      <c r="AF184" s="47">
        <v>0.2986111111111111</v>
      </c>
      <c r="AG184" s="47">
        <v>0.32083333333333336</v>
      </c>
      <c r="AH184" s="17"/>
      <c r="AL184" s="1"/>
      <c r="AM184" s="1"/>
      <c r="AP184" s="1"/>
      <c r="AQ184" s="1"/>
      <c r="AR184" s="1"/>
      <c r="AS184" s="53"/>
    </row>
    <row r="185" spans="1:55">
      <c r="A185" s="29"/>
      <c r="B185" s="11"/>
      <c r="C185" s="11"/>
      <c r="D185" s="11"/>
      <c r="E185" s="12"/>
      <c r="F185" s="12"/>
      <c r="G185" s="11"/>
      <c r="H185" s="11"/>
      <c r="I185" s="12"/>
      <c r="J185" s="12"/>
      <c r="K185" s="12"/>
      <c r="L185" s="25"/>
      <c r="M185" s="11"/>
      <c r="N185" s="11"/>
      <c r="O185" s="11"/>
      <c r="P185" s="12"/>
      <c r="Q185" s="12"/>
      <c r="R185" s="11"/>
      <c r="S185" s="11"/>
      <c r="T185" s="12"/>
      <c r="U185" s="12"/>
      <c r="V185" s="13"/>
      <c r="AH185" s="17"/>
      <c r="AL185" s="1"/>
      <c r="AM185" s="1"/>
      <c r="AP185" s="1"/>
      <c r="AQ185" s="1"/>
      <c r="AR185" s="1"/>
    </row>
    <row r="186" spans="1:55">
      <c r="A186" s="29">
        <v>5331</v>
      </c>
      <c r="B186" s="11">
        <v>52</v>
      </c>
      <c r="C186" s="11" t="s">
        <v>36</v>
      </c>
      <c r="D186" s="11" t="s">
        <v>12</v>
      </c>
      <c r="E186" s="12">
        <v>0.28472222222222221</v>
      </c>
      <c r="F186" s="12">
        <v>0.39930555555555558</v>
      </c>
      <c r="G186" s="11">
        <v>2</v>
      </c>
      <c r="H186" s="11">
        <v>7</v>
      </c>
      <c r="I186" s="12">
        <v>0.11458333333333333</v>
      </c>
      <c r="J186" s="12"/>
      <c r="K186" s="12"/>
      <c r="L186" s="25">
        <v>5331</v>
      </c>
      <c r="M186" s="11">
        <v>52</v>
      </c>
      <c r="N186" s="11" t="s">
        <v>36</v>
      </c>
      <c r="O186" s="11" t="s">
        <v>12</v>
      </c>
      <c r="P186" s="12">
        <v>0.28472222222222221</v>
      </c>
      <c r="Q186" s="12">
        <v>0.39930555555555558</v>
      </c>
      <c r="R186" s="11">
        <v>2</v>
      </c>
      <c r="S186" s="11">
        <v>7</v>
      </c>
      <c r="T186" s="12">
        <v>0.11458333333333333</v>
      </c>
      <c r="U186" s="12"/>
      <c r="V186" s="13"/>
      <c r="W186" s="17">
        <v>5631</v>
      </c>
      <c r="X186">
        <v>20</v>
      </c>
      <c r="Y186" t="s">
        <v>36</v>
      </c>
      <c r="Z186" t="s">
        <v>10</v>
      </c>
      <c r="AA186" s="1">
        <v>0.30555555555555552</v>
      </c>
      <c r="AB186" s="1">
        <v>0.40625</v>
      </c>
      <c r="AD186">
        <v>16</v>
      </c>
      <c r="AE186" s="1"/>
      <c r="AF186" s="1"/>
      <c r="AG186" s="1"/>
      <c r="AH186" s="17">
        <v>5631</v>
      </c>
      <c r="AI186">
        <v>17</v>
      </c>
      <c r="AJ186" t="s">
        <v>36</v>
      </c>
      <c r="AK186" t="s">
        <v>12</v>
      </c>
      <c r="AL186" s="1">
        <v>0.29166666666666669</v>
      </c>
      <c r="AM186" s="1">
        <v>0.375</v>
      </c>
      <c r="AO186">
        <v>7</v>
      </c>
      <c r="AP186" s="1"/>
      <c r="AQ186" s="1"/>
      <c r="AR186" s="1"/>
      <c r="AW186" s="1"/>
      <c r="AX186" s="1"/>
      <c r="BA186" s="1"/>
      <c r="BB186" s="1"/>
      <c r="BC186" s="1"/>
    </row>
    <row r="187" spans="1:55">
      <c r="A187" s="29"/>
      <c r="B187" s="11"/>
      <c r="C187" s="11"/>
      <c r="D187" s="11" t="s">
        <v>14</v>
      </c>
      <c r="E187" s="12">
        <v>0.4375</v>
      </c>
      <c r="F187" s="12">
        <v>0.51041666666666663</v>
      </c>
      <c r="G187" s="11"/>
      <c r="H187" s="11">
        <v>18</v>
      </c>
      <c r="I187" s="12"/>
      <c r="J187" s="12"/>
      <c r="K187" s="12"/>
      <c r="L187" s="25"/>
      <c r="M187" s="11"/>
      <c r="N187" s="11"/>
      <c r="O187" s="11" t="s">
        <v>14</v>
      </c>
      <c r="P187" s="12">
        <v>0.4375</v>
      </c>
      <c r="Q187" s="12">
        <v>0.51041666666666663</v>
      </c>
      <c r="R187" s="11"/>
      <c r="S187" s="11">
        <v>18</v>
      </c>
      <c r="T187" s="12"/>
      <c r="U187" s="12"/>
      <c r="V187" s="13"/>
      <c r="W187" s="17" t="s">
        <v>132</v>
      </c>
      <c r="Z187" t="s">
        <v>41</v>
      </c>
      <c r="AA187" s="1">
        <v>0.42708333333333331</v>
      </c>
      <c r="AB187" s="1">
        <v>0.51388888888888895</v>
      </c>
      <c r="AC187">
        <v>2</v>
      </c>
      <c r="AD187">
        <v>7</v>
      </c>
      <c r="AE187" s="1">
        <v>0.20833333333333334</v>
      </c>
      <c r="AF187" s="1"/>
      <c r="AG187" s="1"/>
      <c r="AH187" s="17"/>
      <c r="AK187" t="s">
        <v>40</v>
      </c>
      <c r="AL187" s="1">
        <v>0.39583333333333331</v>
      </c>
      <c r="AM187" s="1">
        <v>0.5</v>
      </c>
      <c r="AN187">
        <v>2</v>
      </c>
      <c r="AO187">
        <v>13</v>
      </c>
      <c r="AP187" s="1">
        <v>0.20833333333333334</v>
      </c>
      <c r="AQ187" s="1"/>
      <c r="AR187" s="1"/>
    </row>
    <row r="188" spans="1:55">
      <c r="A188" s="29"/>
      <c r="B188" s="11"/>
      <c r="C188" s="11"/>
      <c r="D188" s="11" t="s">
        <v>23</v>
      </c>
      <c r="E188" s="12">
        <v>0.52777777777777779</v>
      </c>
      <c r="F188" s="12">
        <v>0.62847222222222221</v>
      </c>
      <c r="G188" s="11">
        <v>2</v>
      </c>
      <c r="H188" s="11"/>
      <c r="I188" s="12">
        <v>0.19097222222222221</v>
      </c>
      <c r="J188" s="12">
        <v>0.31319444444444444</v>
      </c>
      <c r="K188" s="12">
        <v>0.34513888888888888</v>
      </c>
      <c r="L188" s="25"/>
      <c r="M188" s="11"/>
      <c r="N188" s="11"/>
      <c r="O188" s="11" t="s">
        <v>23</v>
      </c>
      <c r="P188" s="12">
        <v>0.52777777777777779</v>
      </c>
      <c r="Q188" s="12">
        <v>0.62847222222222221</v>
      </c>
      <c r="R188" s="11">
        <v>2</v>
      </c>
      <c r="S188" s="11"/>
      <c r="T188" s="12">
        <v>0.19097222222222221</v>
      </c>
      <c r="U188" s="12">
        <v>0.31319444444444444</v>
      </c>
      <c r="V188" s="13">
        <v>0.34513888888888888</v>
      </c>
      <c r="Z188" t="s">
        <v>19</v>
      </c>
      <c r="AA188" s="1">
        <v>0.54861111111111105</v>
      </c>
      <c r="AB188" s="1">
        <v>0.65277777777777779</v>
      </c>
      <c r="AC188">
        <v>2</v>
      </c>
      <c r="AE188" s="1">
        <v>0.10416666666666667</v>
      </c>
      <c r="AF188" s="1">
        <v>0.32013888888888892</v>
      </c>
      <c r="AG188" s="1">
        <v>0.34861111111111115</v>
      </c>
      <c r="AH188" s="17"/>
      <c r="AK188" t="s">
        <v>29</v>
      </c>
      <c r="AL188" s="1">
        <v>0.53125</v>
      </c>
      <c r="AM188" s="1">
        <v>0.63541666666666663</v>
      </c>
      <c r="AN188">
        <v>2</v>
      </c>
      <c r="AP188" s="1">
        <v>0.10416666666666667</v>
      </c>
      <c r="AQ188" s="1">
        <v>0.32430555555555557</v>
      </c>
      <c r="AR188" s="1">
        <v>0.34513888888888888</v>
      </c>
      <c r="AS188" s="53">
        <f>J188+U188*4</f>
        <v>1.5659722222222223</v>
      </c>
    </row>
    <row r="189" spans="1:55">
      <c r="A189" s="29"/>
      <c r="B189" s="11"/>
      <c r="C189" s="11"/>
      <c r="D189" s="11"/>
      <c r="E189" s="12"/>
      <c r="F189" s="12"/>
      <c r="G189" s="11"/>
      <c r="H189" s="11"/>
      <c r="I189" s="12"/>
      <c r="J189" s="12"/>
      <c r="K189" s="12"/>
      <c r="L189" s="25"/>
      <c r="M189" s="11"/>
      <c r="N189" s="11"/>
      <c r="O189" s="11"/>
      <c r="P189" s="12"/>
      <c r="Q189" s="12"/>
      <c r="R189" s="11"/>
      <c r="S189" s="11"/>
      <c r="T189" s="12"/>
      <c r="U189" s="12"/>
      <c r="V189" s="13"/>
      <c r="AH189" s="17"/>
    </row>
    <row r="190" spans="1:55">
      <c r="A190" s="32" t="s">
        <v>133</v>
      </c>
      <c r="B190" s="41"/>
      <c r="C190" s="41"/>
      <c r="D190" s="41"/>
      <c r="E190" s="43"/>
      <c r="F190" s="43"/>
      <c r="G190" s="41"/>
      <c r="H190" s="41"/>
      <c r="I190" s="43"/>
      <c r="J190" s="43"/>
      <c r="K190" s="43"/>
      <c r="L190" s="41"/>
      <c r="M190" s="41"/>
      <c r="N190" s="41"/>
      <c r="O190" s="41"/>
      <c r="P190" s="43"/>
      <c r="Q190" s="43"/>
      <c r="R190" s="41"/>
      <c r="S190" s="41"/>
      <c r="T190" s="43"/>
      <c r="U190" s="43"/>
      <c r="V190" s="44"/>
      <c r="W190" s="17">
        <v>5633</v>
      </c>
      <c r="X190">
        <v>19</v>
      </c>
      <c r="Y190" t="s">
        <v>99</v>
      </c>
      <c r="Z190" t="s">
        <v>37</v>
      </c>
      <c r="AA190" s="1">
        <v>0.29166666666666669</v>
      </c>
      <c r="AB190" s="1">
        <v>0.35416666666666669</v>
      </c>
      <c r="AD190">
        <v>15</v>
      </c>
      <c r="AE190" s="1"/>
      <c r="AF190" s="1"/>
      <c r="AG190" s="1"/>
    </row>
    <row r="191" spans="1:55">
      <c r="A191" s="33">
        <v>5331</v>
      </c>
      <c r="B191" s="34">
        <v>52</v>
      </c>
      <c r="C191" s="34" t="s">
        <v>36</v>
      </c>
      <c r="D191" s="34" t="s">
        <v>12</v>
      </c>
      <c r="E191" s="35">
        <v>0.28472222222222221</v>
      </c>
      <c r="F191" s="35">
        <v>0.39930555555555558</v>
      </c>
      <c r="G191" s="34">
        <v>2</v>
      </c>
      <c r="H191" s="34">
        <v>7</v>
      </c>
      <c r="I191" s="35">
        <v>0.11458333333333333</v>
      </c>
      <c r="J191" s="35"/>
      <c r="K191" s="35"/>
      <c r="L191" s="34">
        <v>5331</v>
      </c>
      <c r="M191" s="34">
        <v>52</v>
      </c>
      <c r="N191" s="34" t="s">
        <v>36</v>
      </c>
      <c r="O191" s="34" t="s">
        <v>12</v>
      </c>
      <c r="P191" s="35">
        <v>0.28472222222222221</v>
      </c>
      <c r="Q191" s="35">
        <v>0.39930555555555558</v>
      </c>
      <c r="R191" s="34">
        <v>2</v>
      </c>
      <c r="S191" s="34">
        <v>7</v>
      </c>
      <c r="T191" s="35">
        <v>0.11458333333333333</v>
      </c>
      <c r="U191" s="35"/>
      <c r="V191" s="36"/>
      <c r="Z191" t="s">
        <v>23</v>
      </c>
      <c r="AA191" s="1">
        <v>0.375</v>
      </c>
      <c r="AB191" s="1">
        <v>0.42708333333333331</v>
      </c>
      <c r="AC191">
        <v>2</v>
      </c>
      <c r="AD191">
        <v>18</v>
      </c>
      <c r="AE191" s="1">
        <v>0.13541666666666666</v>
      </c>
      <c r="AF191" s="1"/>
      <c r="AG191" s="1"/>
      <c r="AH191" s="17">
        <v>5633</v>
      </c>
      <c r="AI191">
        <v>19</v>
      </c>
      <c r="AJ191" t="s">
        <v>36</v>
      </c>
      <c r="AK191" t="s">
        <v>37</v>
      </c>
      <c r="AL191" s="1">
        <v>0.29166666666666669</v>
      </c>
      <c r="AM191" s="1">
        <v>0.38194444444444442</v>
      </c>
      <c r="AN191">
        <v>2</v>
      </c>
      <c r="AO191">
        <v>18</v>
      </c>
      <c r="AP191" s="1">
        <v>9.0277777777777776E-2</v>
      </c>
      <c r="AQ191" s="1"/>
      <c r="AR191" s="1"/>
    </row>
    <row r="192" spans="1:55">
      <c r="A192" s="33"/>
      <c r="B192" s="34"/>
      <c r="C192" s="34"/>
      <c r="D192" s="34" t="s">
        <v>14</v>
      </c>
      <c r="E192" s="35">
        <v>0.4375</v>
      </c>
      <c r="F192" s="35">
        <v>0.51041666666666663</v>
      </c>
      <c r="G192" s="34"/>
      <c r="H192" s="34">
        <v>14</v>
      </c>
      <c r="I192" s="35"/>
      <c r="J192" s="35"/>
      <c r="K192" s="35"/>
      <c r="L192" s="34"/>
      <c r="M192" s="34"/>
      <c r="N192" s="34"/>
      <c r="O192" s="34" t="s">
        <v>14</v>
      </c>
      <c r="P192" s="35">
        <v>0.4375</v>
      </c>
      <c r="Q192" s="35">
        <v>0.51041666666666663</v>
      </c>
      <c r="R192" s="34"/>
      <c r="S192" s="34">
        <v>14</v>
      </c>
      <c r="T192" s="35"/>
      <c r="U192" s="35"/>
      <c r="V192" s="36"/>
      <c r="Z192" t="s">
        <v>14</v>
      </c>
      <c r="AA192" s="1">
        <v>0.46180555555555558</v>
      </c>
      <c r="AB192" s="1">
        <v>0.53472222222222221</v>
      </c>
      <c r="AD192">
        <v>11</v>
      </c>
      <c r="AE192" s="1"/>
      <c r="AF192" s="1"/>
      <c r="AG192" s="1"/>
      <c r="AH192" s="17"/>
      <c r="AK192" t="s">
        <v>29</v>
      </c>
      <c r="AL192" s="1">
        <v>0.4375</v>
      </c>
      <c r="AM192" s="1">
        <v>0.53125</v>
      </c>
      <c r="AO192">
        <v>11</v>
      </c>
      <c r="AP192" s="1"/>
      <c r="AQ192" s="1"/>
      <c r="AR192" s="1"/>
    </row>
    <row r="193" spans="1:55">
      <c r="A193" s="37"/>
      <c r="B193" s="38"/>
      <c r="C193" s="38"/>
      <c r="D193" s="38" t="s">
        <v>56</v>
      </c>
      <c r="E193" s="39">
        <v>0.53125</v>
      </c>
      <c r="F193" s="39">
        <v>0.62847222222222221</v>
      </c>
      <c r="G193" s="38">
        <v>2</v>
      </c>
      <c r="H193" s="38"/>
      <c r="I193" s="39">
        <v>0.19097222222222221</v>
      </c>
      <c r="J193" s="39">
        <v>0.31319444444444444</v>
      </c>
      <c r="K193" s="39">
        <v>0.34513888888888888</v>
      </c>
      <c r="L193" s="38"/>
      <c r="M193" s="38"/>
      <c r="N193" s="38"/>
      <c r="O193" s="38" t="s">
        <v>56</v>
      </c>
      <c r="P193" s="39">
        <v>0.53125</v>
      </c>
      <c r="Q193" s="39">
        <v>0.62847222222222221</v>
      </c>
      <c r="R193" s="38">
        <v>2</v>
      </c>
      <c r="S193" s="38"/>
      <c r="T193" s="39">
        <v>0.19097222222222221</v>
      </c>
      <c r="U193" s="39">
        <v>0.31319444444444444</v>
      </c>
      <c r="V193" s="40">
        <v>0.34513888888888888</v>
      </c>
      <c r="Z193" t="s">
        <v>20</v>
      </c>
      <c r="AA193" s="1">
        <v>0.55555555555555558</v>
      </c>
      <c r="AB193" s="1">
        <v>0.64583333333333337</v>
      </c>
      <c r="AC193">
        <v>2</v>
      </c>
      <c r="AE193" s="1">
        <v>0.18402777777777779</v>
      </c>
      <c r="AF193" s="1">
        <v>0.3347222222222222</v>
      </c>
      <c r="AG193" s="1">
        <v>0.35555555555555557</v>
      </c>
      <c r="AH193" s="17"/>
      <c r="AK193" t="s">
        <v>84</v>
      </c>
      <c r="AL193" s="1">
        <v>0.55208333333333337</v>
      </c>
      <c r="AM193" s="1">
        <v>0.64583333333333337</v>
      </c>
      <c r="AN193">
        <v>2</v>
      </c>
      <c r="AP193" s="1">
        <v>0.20833333333333334</v>
      </c>
      <c r="AQ193" s="1">
        <v>0.31388888888888888</v>
      </c>
      <c r="AR193" s="1">
        <v>0.35555555555555557</v>
      </c>
    </row>
    <row r="194" spans="1:55">
      <c r="A194" s="4"/>
      <c r="V194" s="16"/>
      <c r="AH194" s="17"/>
    </row>
    <row r="195" spans="1:55">
      <c r="A195" s="20">
        <v>5433</v>
      </c>
      <c r="B195" s="6">
        <v>62</v>
      </c>
      <c r="C195" s="6" t="s">
        <v>36</v>
      </c>
      <c r="D195" s="6" t="s">
        <v>37</v>
      </c>
      <c r="E195" s="7">
        <v>0.30208333333333331</v>
      </c>
      <c r="F195" s="7">
        <v>0.40625</v>
      </c>
      <c r="G195" s="6"/>
      <c r="H195" s="6">
        <v>5</v>
      </c>
      <c r="I195" s="7"/>
      <c r="J195" s="7"/>
      <c r="K195" s="7"/>
      <c r="L195" s="27">
        <v>5433</v>
      </c>
      <c r="M195" s="6">
        <v>62</v>
      </c>
      <c r="N195" s="6" t="s">
        <v>36</v>
      </c>
      <c r="O195" s="6" t="s">
        <v>37</v>
      </c>
      <c r="P195" s="7">
        <v>0.30208333333333331</v>
      </c>
      <c r="Q195" s="7">
        <v>0.40625</v>
      </c>
      <c r="R195" s="6"/>
      <c r="S195" s="6">
        <v>5</v>
      </c>
      <c r="T195" s="7"/>
      <c r="U195" s="7"/>
      <c r="V195" s="8"/>
      <c r="W195" s="17">
        <v>5635</v>
      </c>
      <c r="X195">
        <v>18</v>
      </c>
      <c r="Y195" t="s">
        <v>36</v>
      </c>
      <c r="Z195" t="s">
        <v>15</v>
      </c>
      <c r="AA195" s="1">
        <v>0.29166666666666669</v>
      </c>
      <c r="AB195" s="1">
        <v>0.3888888888888889</v>
      </c>
      <c r="AD195">
        <v>11</v>
      </c>
      <c r="AE195" s="1"/>
      <c r="AF195" s="1"/>
      <c r="AG195" s="1"/>
      <c r="AH195" s="17">
        <v>5635</v>
      </c>
      <c r="AI195">
        <v>22</v>
      </c>
      <c r="AJ195" t="s">
        <v>36</v>
      </c>
      <c r="AK195" t="s">
        <v>27</v>
      </c>
      <c r="AL195" s="1">
        <v>0.3125</v>
      </c>
      <c r="AM195" s="1">
        <v>0.39583333333333331</v>
      </c>
      <c r="AO195">
        <v>11</v>
      </c>
      <c r="AP195" s="1"/>
      <c r="AQ195" s="1"/>
      <c r="AR195" s="1"/>
    </row>
    <row r="196" spans="1:55">
      <c r="A196" s="30" t="s">
        <v>97</v>
      </c>
      <c r="B196" s="11"/>
      <c r="C196" s="11"/>
      <c r="D196" s="11" t="s">
        <v>26</v>
      </c>
      <c r="E196" s="12">
        <v>0.41666666666666669</v>
      </c>
      <c r="F196" s="12">
        <v>0.50694444444444442</v>
      </c>
      <c r="G196" s="11">
        <v>2</v>
      </c>
      <c r="H196" s="11">
        <v>5</v>
      </c>
      <c r="I196" s="12">
        <v>0.20486111111111113</v>
      </c>
      <c r="J196" s="12"/>
      <c r="K196" s="12"/>
      <c r="L196" s="11"/>
      <c r="M196" s="11"/>
      <c r="N196" s="10" t="s">
        <v>97</v>
      </c>
      <c r="O196" s="11" t="s">
        <v>26</v>
      </c>
      <c r="P196" s="12">
        <v>0.41666666666666669</v>
      </c>
      <c r="Q196" s="12">
        <v>0.50694444444444442</v>
      </c>
      <c r="R196" s="11">
        <v>2</v>
      </c>
      <c r="S196" s="11">
        <v>5</v>
      </c>
      <c r="T196" s="12">
        <v>0.20486111111111113</v>
      </c>
      <c r="U196" s="12"/>
      <c r="V196" s="13"/>
      <c r="Z196" t="s">
        <v>26</v>
      </c>
      <c r="AA196" s="1">
        <v>0.40972222222222227</v>
      </c>
      <c r="AB196" s="1">
        <v>0.49305555555555558</v>
      </c>
      <c r="AC196">
        <v>2</v>
      </c>
      <c r="AD196">
        <v>5</v>
      </c>
      <c r="AE196" s="1">
        <v>0.20138888888888887</v>
      </c>
      <c r="AF196" s="1"/>
      <c r="AG196" s="1"/>
      <c r="AH196" s="17"/>
      <c r="AK196" t="s">
        <v>16</v>
      </c>
      <c r="AL196" s="1">
        <v>0.41666666666666669</v>
      </c>
      <c r="AM196" s="1">
        <v>0.52083333333333337</v>
      </c>
      <c r="AN196">
        <v>2</v>
      </c>
      <c r="AO196">
        <v>13</v>
      </c>
      <c r="AP196" s="1">
        <v>0.20833333333333334</v>
      </c>
      <c r="AQ196" s="1"/>
      <c r="AR196" s="1"/>
    </row>
    <row r="197" spans="1:55">
      <c r="A197" s="29"/>
      <c r="B197" s="11"/>
      <c r="C197" s="11"/>
      <c r="D197" s="11" t="s">
        <v>37</v>
      </c>
      <c r="E197" s="12">
        <v>0.53472222222222221</v>
      </c>
      <c r="F197" s="12">
        <v>0.64236111111111105</v>
      </c>
      <c r="G197" s="11">
        <v>2</v>
      </c>
      <c r="H197" s="11"/>
      <c r="I197" s="12">
        <v>0.1076388888888889</v>
      </c>
      <c r="J197" s="12">
        <v>0.31875000000000003</v>
      </c>
      <c r="K197" s="12">
        <v>0.34166666666666662</v>
      </c>
      <c r="L197" s="25"/>
      <c r="M197" s="11"/>
      <c r="N197" s="11"/>
      <c r="O197" s="11" t="s">
        <v>37</v>
      </c>
      <c r="P197" s="12">
        <v>0.53472222222222221</v>
      </c>
      <c r="Q197" s="12">
        <v>0.64236111111111105</v>
      </c>
      <c r="R197" s="11">
        <v>2</v>
      </c>
      <c r="S197" s="11"/>
      <c r="T197" s="12">
        <v>0.1076388888888889</v>
      </c>
      <c r="U197" s="12">
        <v>0.31875000000000003</v>
      </c>
      <c r="V197" s="13">
        <v>0.34166666666666662</v>
      </c>
      <c r="Z197" t="s">
        <v>37</v>
      </c>
      <c r="AA197" s="1">
        <v>0.52083333333333337</v>
      </c>
      <c r="AB197" s="1">
        <v>0.62847222222222221</v>
      </c>
      <c r="AC197">
        <v>2</v>
      </c>
      <c r="AE197" s="1">
        <v>0.1076388888888889</v>
      </c>
      <c r="AF197" s="1">
        <v>0.31527777777777777</v>
      </c>
      <c r="AG197" s="1">
        <v>0.33819444444444446</v>
      </c>
      <c r="AH197" s="17"/>
      <c r="AK197" t="s">
        <v>15</v>
      </c>
      <c r="AL197" s="1">
        <v>0.55208333333333337</v>
      </c>
      <c r="AM197" s="1">
        <v>0.65625</v>
      </c>
      <c r="AN197">
        <v>2</v>
      </c>
      <c r="AP197" s="1">
        <v>0.10416666666666667</v>
      </c>
      <c r="AQ197" s="1">
        <v>0.32430555555555557</v>
      </c>
      <c r="AR197" s="1">
        <v>0.34513888888888888</v>
      </c>
      <c r="AS197" s="53">
        <f>J197+U197*4</f>
        <v>1.5937500000000002</v>
      </c>
    </row>
    <row r="198" spans="1:55">
      <c r="A198" s="29"/>
      <c r="B198" s="11"/>
      <c r="C198" s="11"/>
      <c r="D198" s="11"/>
      <c r="E198" s="12"/>
      <c r="F198" s="12"/>
      <c r="G198" s="11"/>
      <c r="H198" s="11"/>
      <c r="I198" s="12"/>
      <c r="J198" s="12"/>
      <c r="K198" s="12"/>
      <c r="L198" s="25"/>
      <c r="M198" s="11"/>
      <c r="N198" s="11"/>
      <c r="O198" s="11"/>
      <c r="P198" s="12"/>
      <c r="Q198" s="12"/>
      <c r="R198" s="11"/>
      <c r="S198" s="11"/>
      <c r="T198" s="12"/>
      <c r="U198" s="12"/>
      <c r="V198" s="13"/>
      <c r="AH198" s="17"/>
    </row>
    <row r="199" spans="1:55">
      <c r="A199" s="29">
        <v>5435</v>
      </c>
      <c r="B199" s="11">
        <v>66</v>
      </c>
      <c r="C199" s="11" t="s">
        <v>36</v>
      </c>
      <c r="D199" s="11" t="s">
        <v>15</v>
      </c>
      <c r="E199" s="12">
        <v>0.3263888888888889</v>
      </c>
      <c r="F199" s="12">
        <v>0.44444444444444442</v>
      </c>
      <c r="G199" s="11">
        <v>2</v>
      </c>
      <c r="H199" s="11">
        <v>7</v>
      </c>
      <c r="I199" s="12">
        <v>0.11805555555555557</v>
      </c>
      <c r="J199" s="12"/>
      <c r="K199" s="12"/>
      <c r="L199" s="25">
        <v>5435</v>
      </c>
      <c r="M199" s="11">
        <v>66</v>
      </c>
      <c r="N199" s="11" t="s">
        <v>36</v>
      </c>
      <c r="O199" s="11" t="s">
        <v>15</v>
      </c>
      <c r="P199" s="12">
        <v>0.3263888888888889</v>
      </c>
      <c r="Q199" s="12">
        <v>0.44444444444444442</v>
      </c>
      <c r="R199" s="11">
        <v>2</v>
      </c>
      <c r="S199" s="11">
        <v>7</v>
      </c>
      <c r="T199" s="12">
        <v>0.11805555555555557</v>
      </c>
      <c r="U199" s="12"/>
      <c r="V199" s="13"/>
      <c r="AH199" s="17"/>
    </row>
    <row r="200" spans="1:55">
      <c r="A200" s="30" t="s">
        <v>97</v>
      </c>
      <c r="B200" s="11"/>
      <c r="C200" s="10" t="s">
        <v>97</v>
      </c>
      <c r="D200" s="11" t="s">
        <v>27</v>
      </c>
      <c r="E200" s="12">
        <v>0.49652777777777773</v>
      </c>
      <c r="F200" s="12">
        <v>0.59027777777777779</v>
      </c>
      <c r="G200" s="11"/>
      <c r="H200" s="11">
        <v>7</v>
      </c>
      <c r="I200" s="12"/>
      <c r="J200" s="12"/>
      <c r="K200" s="12"/>
      <c r="L200" s="25"/>
      <c r="M200" s="11"/>
      <c r="N200" s="10" t="s">
        <v>97</v>
      </c>
      <c r="O200" s="11" t="s">
        <v>27</v>
      </c>
      <c r="P200" s="12">
        <v>0.49652777777777773</v>
      </c>
      <c r="Q200" s="12">
        <v>0.59027777777777779</v>
      </c>
      <c r="R200" s="11"/>
      <c r="S200" s="11">
        <v>7</v>
      </c>
      <c r="T200" s="12"/>
      <c r="U200" s="12"/>
      <c r="V200" s="13"/>
      <c r="W200" s="17">
        <v>5637</v>
      </c>
      <c r="X200">
        <v>16</v>
      </c>
      <c r="Y200" t="s">
        <v>36</v>
      </c>
      <c r="Z200" t="s">
        <v>45</v>
      </c>
      <c r="AA200" s="1">
        <v>0.29166666666666669</v>
      </c>
      <c r="AB200" s="1">
        <v>0.36458333333333331</v>
      </c>
      <c r="AD200">
        <v>5</v>
      </c>
      <c r="AE200" s="1"/>
      <c r="AF200" s="1"/>
      <c r="AG200" s="1"/>
      <c r="AH200" s="17">
        <v>5637</v>
      </c>
      <c r="AI200">
        <v>28</v>
      </c>
      <c r="AJ200" t="s">
        <v>36</v>
      </c>
      <c r="AK200" t="s">
        <v>45</v>
      </c>
      <c r="AL200" s="1">
        <v>0.33333333333333331</v>
      </c>
      <c r="AM200" s="1">
        <v>0.42708333333333331</v>
      </c>
      <c r="AO200">
        <v>5</v>
      </c>
      <c r="AP200" s="1"/>
      <c r="AQ200" s="1"/>
      <c r="AR200" s="1"/>
      <c r="AW200" s="1"/>
      <c r="AX200" s="1"/>
      <c r="BA200" s="1"/>
      <c r="BB200" s="1"/>
      <c r="BC200" s="1"/>
    </row>
    <row r="201" spans="1:55">
      <c r="A201" s="29"/>
      <c r="B201" s="11"/>
      <c r="C201" s="11"/>
      <c r="D201" s="11" t="s">
        <v>7</v>
      </c>
      <c r="E201" s="12">
        <v>0.60763888888888895</v>
      </c>
      <c r="F201" s="12">
        <v>0.69791666666666663</v>
      </c>
      <c r="G201" s="11">
        <v>2</v>
      </c>
      <c r="H201" s="11"/>
      <c r="I201" s="12">
        <v>0.20138888888888887</v>
      </c>
      <c r="J201" s="12">
        <v>0.32708333333333334</v>
      </c>
      <c r="K201" s="12">
        <v>0.37291666666666662</v>
      </c>
      <c r="L201" s="25"/>
      <c r="M201" s="11"/>
      <c r="N201" s="11"/>
      <c r="O201" s="11" t="s">
        <v>7</v>
      </c>
      <c r="P201" s="12">
        <v>0.60763888888888895</v>
      </c>
      <c r="Q201" s="12">
        <v>0.69791666666666663</v>
      </c>
      <c r="R201" s="11">
        <v>2</v>
      </c>
      <c r="S201" s="11"/>
      <c r="T201" s="12">
        <v>0.20138888888888887</v>
      </c>
      <c r="U201" s="12">
        <v>0.32708333333333334</v>
      </c>
      <c r="V201" s="13">
        <v>0.37291666666666662</v>
      </c>
      <c r="Z201" t="s">
        <v>7</v>
      </c>
      <c r="AA201" s="1">
        <v>0.375</v>
      </c>
      <c r="AB201" s="1">
        <v>0.47916666666666669</v>
      </c>
      <c r="AC201">
        <v>2</v>
      </c>
      <c r="AD201">
        <v>18</v>
      </c>
      <c r="AE201" s="1">
        <v>0.1875</v>
      </c>
      <c r="AF201" s="1"/>
      <c r="AG201" s="1"/>
      <c r="AH201" s="17"/>
      <c r="AK201" t="s">
        <v>7</v>
      </c>
      <c r="AL201" s="1">
        <v>0.4375</v>
      </c>
      <c r="AM201" s="1">
        <v>0.53819444444444442</v>
      </c>
      <c r="AN201">
        <v>2</v>
      </c>
      <c r="AO201">
        <v>11</v>
      </c>
      <c r="AP201" s="1">
        <v>0.20486111111111113</v>
      </c>
      <c r="AQ201" s="1"/>
      <c r="AR201" s="1"/>
      <c r="AS201" s="53">
        <f>J201+U201*4</f>
        <v>1.6354166666666667</v>
      </c>
    </row>
    <row r="202" spans="1:55">
      <c r="A202" s="29"/>
      <c r="B202" s="11"/>
      <c r="C202" s="11"/>
      <c r="D202" s="11"/>
      <c r="E202" s="12"/>
      <c r="F202" s="12"/>
      <c r="G202" s="11"/>
      <c r="H202" s="11"/>
      <c r="I202" s="12"/>
      <c r="J202" s="12"/>
      <c r="K202" s="12"/>
      <c r="L202" s="25"/>
      <c r="M202" s="11"/>
      <c r="N202" s="11"/>
      <c r="O202" s="11"/>
      <c r="P202" s="12"/>
      <c r="Q202" s="12"/>
      <c r="R202" s="11"/>
      <c r="S202" s="11"/>
      <c r="T202" s="12"/>
      <c r="U202" s="12"/>
      <c r="V202" s="13"/>
      <c r="Z202" t="s">
        <v>41</v>
      </c>
      <c r="AA202" s="1">
        <v>0.51388888888888895</v>
      </c>
      <c r="AB202" s="1">
        <v>0.61458333333333337</v>
      </c>
      <c r="AC202">
        <v>2</v>
      </c>
      <c r="AE202" s="1">
        <v>0.10069444444444443</v>
      </c>
      <c r="AF202" s="1">
        <v>0.3034722222222222</v>
      </c>
      <c r="AG202" s="1">
        <v>0.32430555555555557</v>
      </c>
      <c r="AH202" s="17"/>
      <c r="AK202" t="s">
        <v>23</v>
      </c>
      <c r="AL202" s="1">
        <v>0.60763888888888895</v>
      </c>
      <c r="AM202" s="1">
        <v>0.71180555555555547</v>
      </c>
      <c r="AN202">
        <v>2</v>
      </c>
      <c r="AP202" s="1">
        <v>0.10416666666666667</v>
      </c>
      <c r="AQ202" s="1">
        <v>0.31944444444444448</v>
      </c>
      <c r="AR202" s="1">
        <v>0.37986111111111115</v>
      </c>
    </row>
    <row r="203" spans="1:55">
      <c r="A203" s="29">
        <v>5437</v>
      </c>
      <c r="B203" s="11">
        <v>67</v>
      </c>
      <c r="C203" s="11" t="s">
        <v>36</v>
      </c>
      <c r="D203" s="11" t="s">
        <v>7</v>
      </c>
      <c r="E203" s="12">
        <v>0.3263888888888889</v>
      </c>
      <c r="F203" s="12">
        <v>0.40277777777777773</v>
      </c>
      <c r="G203" s="11"/>
      <c r="H203" s="11">
        <v>18</v>
      </c>
      <c r="I203" s="12"/>
      <c r="J203" s="12"/>
      <c r="K203" s="12"/>
      <c r="L203" s="25">
        <v>5437</v>
      </c>
      <c r="M203" s="11">
        <v>67</v>
      </c>
      <c r="N203" s="11" t="s">
        <v>36</v>
      </c>
      <c r="O203" s="11" t="s">
        <v>7</v>
      </c>
      <c r="P203" s="12">
        <v>0.3263888888888889</v>
      </c>
      <c r="Q203" s="12">
        <v>0.40277777777777773</v>
      </c>
      <c r="R203" s="11"/>
      <c r="S203" s="11">
        <v>18</v>
      </c>
      <c r="T203" s="12"/>
      <c r="U203" s="12"/>
      <c r="V203" s="13"/>
      <c r="AH203" s="17"/>
    </row>
    <row r="204" spans="1:55">
      <c r="A204" s="30" t="s">
        <v>97</v>
      </c>
      <c r="B204" s="11"/>
      <c r="C204" s="10" t="s">
        <v>97</v>
      </c>
      <c r="D204" s="11" t="s">
        <v>33</v>
      </c>
      <c r="E204" s="12">
        <v>0.42708333333333331</v>
      </c>
      <c r="F204" s="12">
        <v>0.49305555555555558</v>
      </c>
      <c r="G204" s="11">
        <v>2</v>
      </c>
      <c r="H204" s="11">
        <v>23</v>
      </c>
      <c r="I204" s="12">
        <v>0.16666666666666666</v>
      </c>
      <c r="J204" s="12"/>
      <c r="K204" s="12"/>
      <c r="L204" s="25"/>
      <c r="M204" s="11"/>
      <c r="N204" s="10" t="s">
        <v>97</v>
      </c>
      <c r="O204" s="11" t="s">
        <v>33</v>
      </c>
      <c r="P204" s="12">
        <v>0.42708333333333331</v>
      </c>
      <c r="Q204" s="12">
        <v>0.49305555555555558</v>
      </c>
      <c r="R204" s="11">
        <v>2</v>
      </c>
      <c r="S204" s="11">
        <v>23</v>
      </c>
      <c r="T204" s="12">
        <v>0.16666666666666666</v>
      </c>
      <c r="U204" s="12"/>
      <c r="V204" s="13"/>
      <c r="W204" s="17">
        <v>5639</v>
      </c>
      <c r="X204">
        <v>22</v>
      </c>
      <c r="Y204" t="s">
        <v>36</v>
      </c>
      <c r="Z204" t="s">
        <v>33</v>
      </c>
      <c r="AA204" s="1">
        <v>0.3125</v>
      </c>
      <c r="AB204" s="1">
        <v>0.39583333333333331</v>
      </c>
      <c r="AD204">
        <v>5</v>
      </c>
      <c r="AE204" s="1"/>
      <c r="AF204" s="1"/>
      <c r="AG204" s="1"/>
      <c r="AH204" s="17">
        <v>5639</v>
      </c>
      <c r="AI204">
        <v>23</v>
      </c>
      <c r="AJ204" t="s">
        <v>36</v>
      </c>
      <c r="AK204" t="s">
        <v>29</v>
      </c>
      <c r="AL204" s="1">
        <v>0.3125</v>
      </c>
      <c r="AM204" s="1">
        <v>0.4375</v>
      </c>
      <c r="AN204">
        <v>2</v>
      </c>
      <c r="AO204">
        <v>13</v>
      </c>
      <c r="AP204" s="1">
        <v>0.125</v>
      </c>
      <c r="AQ204" s="1"/>
      <c r="AR204" s="1"/>
      <c r="AW204" s="1"/>
      <c r="AX204" s="1"/>
      <c r="BA204" s="1"/>
      <c r="BB204" s="1"/>
      <c r="BC204" s="1"/>
    </row>
    <row r="205" spans="1:55">
      <c r="A205" s="29"/>
      <c r="B205" s="11"/>
      <c r="C205" s="11"/>
      <c r="D205" s="11" t="s">
        <v>21</v>
      </c>
      <c r="E205" s="12">
        <v>0.57291666666666663</v>
      </c>
      <c r="F205" s="12">
        <v>0.60763888888888895</v>
      </c>
      <c r="G205" s="11"/>
      <c r="H205" s="11">
        <v>7</v>
      </c>
      <c r="I205" s="12"/>
      <c r="J205" s="12"/>
      <c r="K205" s="12"/>
      <c r="L205" s="25"/>
      <c r="M205" s="11"/>
      <c r="N205" s="11"/>
      <c r="O205" s="11" t="s">
        <v>21</v>
      </c>
      <c r="P205" s="12">
        <v>0.57291666666666663</v>
      </c>
      <c r="Q205" s="12">
        <v>0.60763888888888895</v>
      </c>
      <c r="R205" s="11"/>
      <c r="S205" s="11">
        <v>7</v>
      </c>
      <c r="T205" s="12"/>
      <c r="U205" s="12"/>
      <c r="V205" s="13"/>
      <c r="W205" s="17" t="s">
        <v>132</v>
      </c>
      <c r="Z205" t="s">
        <v>10</v>
      </c>
      <c r="AA205" s="1">
        <v>0.40625</v>
      </c>
      <c r="AB205" s="1">
        <v>0.51041666666666663</v>
      </c>
      <c r="AC205">
        <v>2</v>
      </c>
      <c r="AD205">
        <v>5</v>
      </c>
      <c r="AE205" s="1">
        <v>0.19791666666666666</v>
      </c>
      <c r="AF205" s="1"/>
      <c r="AG205" s="1"/>
      <c r="AH205" s="17"/>
      <c r="AK205" t="s">
        <v>12</v>
      </c>
      <c r="AL205" s="1">
        <v>0.47222222222222227</v>
      </c>
      <c r="AM205" s="1">
        <v>0.56597222222222221</v>
      </c>
      <c r="AO205">
        <v>7</v>
      </c>
      <c r="AP205" s="1"/>
      <c r="AQ205" s="1"/>
      <c r="AR205" s="1"/>
    </row>
    <row r="206" spans="1:55">
      <c r="A206" s="28"/>
      <c r="B206" s="14"/>
      <c r="C206" s="14"/>
      <c r="D206" s="14" t="s">
        <v>15</v>
      </c>
      <c r="E206" s="15">
        <v>0.625</v>
      </c>
      <c r="F206" s="15">
        <v>0.71527777777777779</v>
      </c>
      <c r="G206" s="14">
        <v>2</v>
      </c>
      <c r="H206" s="14"/>
      <c r="I206" s="15">
        <v>0.1423611111111111</v>
      </c>
      <c r="J206" s="15">
        <v>0.32777777777777778</v>
      </c>
      <c r="K206" s="15">
        <v>0.39027777777777778</v>
      </c>
      <c r="L206" s="24"/>
      <c r="M206" s="14"/>
      <c r="N206" s="14"/>
      <c r="O206" s="14" t="s">
        <v>15</v>
      </c>
      <c r="P206" s="15">
        <v>0.625</v>
      </c>
      <c r="Q206" s="15">
        <v>0.71527777777777779</v>
      </c>
      <c r="R206" s="14">
        <v>2</v>
      </c>
      <c r="S206" s="14"/>
      <c r="T206" s="15">
        <v>0.1423611111111111</v>
      </c>
      <c r="U206" s="15">
        <v>0.32777777777777778</v>
      </c>
      <c r="V206" s="16">
        <v>0.39027777777777778</v>
      </c>
      <c r="Z206" t="s">
        <v>33</v>
      </c>
      <c r="AA206" s="1">
        <v>0.54166666666666663</v>
      </c>
      <c r="AB206" s="1">
        <v>0.65277777777777779</v>
      </c>
      <c r="AC206">
        <v>2</v>
      </c>
      <c r="AE206" s="1">
        <v>0.1111111111111111</v>
      </c>
      <c r="AF206" s="1">
        <v>0.31527777777777777</v>
      </c>
      <c r="AG206" s="1">
        <v>0.34166666666666662</v>
      </c>
      <c r="AH206" s="17"/>
      <c r="AK206" t="s">
        <v>40</v>
      </c>
      <c r="AL206" s="1">
        <v>0.58333333333333337</v>
      </c>
      <c r="AM206" s="1">
        <v>0.65625</v>
      </c>
      <c r="AN206">
        <v>2</v>
      </c>
      <c r="AP206" s="1">
        <v>0.18402777777777779</v>
      </c>
      <c r="AQ206" s="1">
        <v>0.32083333333333336</v>
      </c>
      <c r="AR206" s="1">
        <v>0.34513888888888888</v>
      </c>
      <c r="AS206" s="53">
        <f>J206+U206*4</f>
        <v>1.6388888888888888</v>
      </c>
    </row>
    <row r="207" spans="1:55">
      <c r="A207" s="29"/>
      <c r="B207" s="11"/>
      <c r="C207" s="11"/>
      <c r="D207" s="11"/>
      <c r="E207" s="12"/>
      <c r="F207" s="12"/>
      <c r="G207" s="11"/>
      <c r="H207" s="11"/>
      <c r="I207" s="12"/>
      <c r="J207" s="12"/>
      <c r="K207" s="12"/>
      <c r="L207" s="25"/>
      <c r="M207" s="11"/>
      <c r="N207" s="11"/>
      <c r="O207" s="11"/>
      <c r="P207" s="12"/>
      <c r="Q207" s="12"/>
      <c r="R207" s="11"/>
      <c r="S207" s="11"/>
      <c r="T207" s="12"/>
      <c r="U207" s="12"/>
      <c r="V207" s="13"/>
      <c r="AA207" s="1"/>
      <c r="AB207" s="1"/>
      <c r="AE207" s="1"/>
      <c r="AF207" s="1"/>
      <c r="AG207" s="1"/>
      <c r="AH207" s="17"/>
      <c r="AL207" s="1"/>
      <c r="AM207" s="1"/>
      <c r="AP207" s="1"/>
      <c r="AQ207" s="1"/>
      <c r="AR207" s="1"/>
    </row>
    <row r="208" spans="1:55">
      <c r="A208" s="29">
        <v>5339</v>
      </c>
      <c r="B208" s="11">
        <v>69</v>
      </c>
      <c r="C208" s="11" t="s">
        <v>36</v>
      </c>
      <c r="D208" s="11" t="s">
        <v>29</v>
      </c>
      <c r="E208" s="12">
        <v>0.37847222222222227</v>
      </c>
      <c r="F208" s="12">
        <v>0.4861111111111111</v>
      </c>
      <c r="G208" s="11"/>
      <c r="H208" s="11">
        <v>7</v>
      </c>
      <c r="I208" s="12"/>
      <c r="J208" s="12"/>
      <c r="K208" s="12"/>
      <c r="L208" s="25">
        <v>5339</v>
      </c>
      <c r="M208" s="11">
        <v>69</v>
      </c>
      <c r="N208" s="11" t="s">
        <v>36</v>
      </c>
      <c r="O208" s="11" t="s">
        <v>29</v>
      </c>
      <c r="P208" s="12">
        <v>0.37847222222222227</v>
      </c>
      <c r="Q208" s="12">
        <v>0.4861111111111111</v>
      </c>
      <c r="R208" s="11"/>
      <c r="S208" s="11">
        <v>7</v>
      </c>
      <c r="T208" s="12"/>
      <c r="U208" s="12"/>
      <c r="V208" s="13"/>
      <c r="AH208" s="17">
        <v>5641</v>
      </c>
      <c r="AI208">
        <v>20</v>
      </c>
      <c r="AJ208" t="s">
        <v>36</v>
      </c>
      <c r="AK208" t="s">
        <v>41</v>
      </c>
      <c r="AL208" s="1">
        <v>0.29166666666666669</v>
      </c>
      <c r="AM208" s="1">
        <v>0.35416666666666669</v>
      </c>
      <c r="AO208">
        <v>5</v>
      </c>
      <c r="AP208" s="1"/>
      <c r="AQ208" s="1"/>
      <c r="AR208" s="1"/>
      <c r="AW208" s="1"/>
      <c r="AX208" s="1"/>
      <c r="BA208" s="1"/>
      <c r="BB208" s="1"/>
      <c r="BC208" s="1"/>
    </row>
    <row r="209" spans="1:55">
      <c r="A209" s="29"/>
      <c r="B209" s="11"/>
      <c r="C209" s="11"/>
      <c r="D209" s="11" t="s">
        <v>39</v>
      </c>
      <c r="E209" s="12">
        <v>0.50347222222222221</v>
      </c>
      <c r="F209" s="12">
        <v>0.58680555555555558</v>
      </c>
      <c r="G209" s="11">
        <v>2</v>
      </c>
      <c r="H209" s="11">
        <v>7</v>
      </c>
      <c r="I209" s="12">
        <v>0.20833333333333334</v>
      </c>
      <c r="J209" s="12"/>
      <c r="K209" s="12"/>
      <c r="L209" s="25"/>
      <c r="M209" s="11"/>
      <c r="N209" s="11"/>
      <c r="O209" s="11" t="s">
        <v>39</v>
      </c>
      <c r="P209" s="12">
        <v>0.50347222222222221</v>
      </c>
      <c r="Q209" s="12">
        <v>0.58680555555555558</v>
      </c>
      <c r="R209" s="11">
        <v>2</v>
      </c>
      <c r="S209" s="11">
        <v>7</v>
      </c>
      <c r="T209" s="12">
        <v>0.20833333333333334</v>
      </c>
      <c r="U209" s="12"/>
      <c r="V209" s="13"/>
      <c r="W209" s="17">
        <v>5641</v>
      </c>
      <c r="X209">
        <v>27</v>
      </c>
      <c r="Y209" t="s">
        <v>36</v>
      </c>
      <c r="Z209" t="s">
        <v>18</v>
      </c>
      <c r="AA209" s="1">
        <v>0.32291666666666669</v>
      </c>
      <c r="AB209" s="1">
        <v>0.4375</v>
      </c>
      <c r="AC209">
        <v>2</v>
      </c>
      <c r="AD209">
        <v>5</v>
      </c>
      <c r="AE209" s="1">
        <v>0.11458333333333333</v>
      </c>
      <c r="AF209" s="1"/>
      <c r="AG209" s="1"/>
      <c r="AK209" t="s">
        <v>18</v>
      </c>
      <c r="AL209" s="1">
        <v>0.36458333333333331</v>
      </c>
      <c r="AM209" s="1">
        <v>0.46875</v>
      </c>
      <c r="AN209">
        <v>2</v>
      </c>
      <c r="AO209">
        <v>11</v>
      </c>
      <c r="AP209" s="1">
        <v>0.17708333333333334</v>
      </c>
      <c r="AQ209" s="1"/>
      <c r="AR209" s="1"/>
    </row>
    <row r="210" spans="1:55">
      <c r="A210" s="29"/>
      <c r="B210" s="11"/>
      <c r="C210" s="11"/>
      <c r="D210" s="11" t="s">
        <v>33</v>
      </c>
      <c r="E210" s="12">
        <v>0.61805555555555558</v>
      </c>
      <c r="F210" s="12">
        <v>0.72222222222222221</v>
      </c>
      <c r="G210" s="11">
        <v>2</v>
      </c>
      <c r="H210" s="11"/>
      <c r="I210" s="12">
        <v>0.10416666666666667</v>
      </c>
      <c r="J210" s="12">
        <v>0.32013888888888892</v>
      </c>
      <c r="K210" s="12">
        <v>0.34513888888888888</v>
      </c>
      <c r="L210" s="25"/>
      <c r="M210" s="11"/>
      <c r="N210" s="11"/>
      <c r="O210" s="11" t="s">
        <v>33</v>
      </c>
      <c r="P210" s="12">
        <v>0.61805555555555558</v>
      </c>
      <c r="Q210" s="12">
        <v>0.72222222222222221</v>
      </c>
      <c r="R210" s="11">
        <v>2</v>
      </c>
      <c r="S210" s="11"/>
      <c r="T210" s="12">
        <v>0.10416666666666667</v>
      </c>
      <c r="U210" s="12">
        <v>0.32013888888888892</v>
      </c>
      <c r="V210" s="13">
        <v>0.34513888888888888</v>
      </c>
      <c r="Z210" t="s">
        <v>19</v>
      </c>
      <c r="AA210" s="1">
        <v>0.46527777777777773</v>
      </c>
      <c r="AB210" s="1">
        <v>0.54861111111111105</v>
      </c>
      <c r="AD210">
        <v>11</v>
      </c>
      <c r="AE210" s="1"/>
      <c r="AF210" s="1"/>
      <c r="AG210" s="1"/>
      <c r="AH210" s="17"/>
      <c r="AK210" t="s">
        <v>84</v>
      </c>
      <c r="AL210" s="1">
        <v>0.5</v>
      </c>
      <c r="AM210" s="1">
        <v>0.55208333333333337</v>
      </c>
      <c r="AO210">
        <v>5</v>
      </c>
      <c r="AP210" s="1"/>
      <c r="AQ210" s="1"/>
      <c r="AR210" s="1"/>
      <c r="AS210" s="53">
        <f>J210+U210*4</f>
        <v>1.6006944444444446</v>
      </c>
    </row>
    <row r="211" spans="1:55">
      <c r="A211" s="29"/>
      <c r="B211" s="11"/>
      <c r="C211" s="11"/>
      <c r="D211" s="11"/>
      <c r="E211" s="12"/>
      <c r="F211" s="12"/>
      <c r="G211" s="11"/>
      <c r="H211" s="11"/>
      <c r="I211" s="12"/>
      <c r="J211" s="12"/>
      <c r="K211" s="12"/>
      <c r="L211" s="25"/>
      <c r="M211" s="11"/>
      <c r="N211" s="11"/>
      <c r="O211" s="11"/>
      <c r="P211" s="12"/>
      <c r="Q211" s="12"/>
      <c r="R211" s="11"/>
      <c r="S211" s="11"/>
      <c r="T211" s="12"/>
      <c r="U211" s="12"/>
      <c r="V211" s="13"/>
      <c r="Z211" t="s">
        <v>84</v>
      </c>
      <c r="AA211" s="1">
        <v>0.56944444444444442</v>
      </c>
      <c r="AB211" s="1">
        <v>0.63888888888888895</v>
      </c>
      <c r="AC211">
        <v>2</v>
      </c>
      <c r="AE211" s="1">
        <v>0.17361111111111113</v>
      </c>
      <c r="AF211" s="1">
        <v>0.29444444444444445</v>
      </c>
      <c r="AG211" s="1">
        <v>0.31736111111111115</v>
      </c>
      <c r="AH211" s="17"/>
      <c r="AK211" t="s">
        <v>39</v>
      </c>
      <c r="AL211" s="1">
        <v>0.5625</v>
      </c>
      <c r="AM211" s="1">
        <v>0.64583333333333337</v>
      </c>
      <c r="AN211">
        <v>2</v>
      </c>
      <c r="AP211" s="1">
        <v>0.14583333333333334</v>
      </c>
      <c r="AQ211" s="1">
        <v>0.33333333333333331</v>
      </c>
      <c r="AR211" s="1">
        <v>0.35555555555555557</v>
      </c>
    </row>
    <row r="212" spans="1:55">
      <c r="A212" s="29"/>
      <c r="B212" s="11"/>
      <c r="C212" s="11"/>
      <c r="D212" s="11"/>
      <c r="E212" s="12"/>
      <c r="F212" s="12"/>
      <c r="G212" s="11"/>
      <c r="H212" s="11"/>
      <c r="I212" s="12"/>
      <c r="J212" s="12"/>
      <c r="K212" s="12"/>
      <c r="L212" s="25"/>
      <c r="M212" s="11"/>
      <c r="N212" s="11"/>
      <c r="O212" s="11"/>
      <c r="P212" s="12"/>
      <c r="Q212" s="12"/>
      <c r="R212" s="11"/>
      <c r="S212" s="11"/>
      <c r="T212" s="12"/>
      <c r="U212" s="12"/>
      <c r="V212" s="13"/>
      <c r="AH212" s="17"/>
    </row>
    <row r="213" spans="1:55">
      <c r="A213" s="29">
        <v>5341</v>
      </c>
      <c r="B213" s="11">
        <v>70</v>
      </c>
      <c r="C213" s="11" t="s">
        <v>36</v>
      </c>
      <c r="D213" s="11" t="s">
        <v>41</v>
      </c>
      <c r="E213" s="12">
        <v>0.38194444444444442</v>
      </c>
      <c r="F213" s="12">
        <v>0.4861111111111111</v>
      </c>
      <c r="G213" s="11"/>
      <c r="H213" s="11">
        <v>7</v>
      </c>
      <c r="I213" s="12"/>
      <c r="J213" s="12"/>
      <c r="K213" s="12"/>
      <c r="L213" s="25">
        <v>5341</v>
      </c>
      <c r="M213" s="11">
        <v>70</v>
      </c>
      <c r="N213" s="11" t="s">
        <v>36</v>
      </c>
      <c r="O213" s="11" t="s">
        <v>41</v>
      </c>
      <c r="P213" s="12">
        <v>0.38194444444444442</v>
      </c>
      <c r="Q213" s="12">
        <v>0.4861111111111111</v>
      </c>
      <c r="R213" s="11"/>
      <c r="S213" s="11">
        <v>7</v>
      </c>
      <c r="T213" s="12"/>
      <c r="U213" s="12"/>
      <c r="V213" s="13"/>
      <c r="W213" s="17">
        <v>5643</v>
      </c>
      <c r="X213">
        <v>23</v>
      </c>
      <c r="Y213" t="s">
        <v>36</v>
      </c>
      <c r="Z213" t="s">
        <v>24</v>
      </c>
      <c r="AA213" s="1">
        <v>0.3125</v>
      </c>
      <c r="AB213" s="1">
        <v>0.40625</v>
      </c>
      <c r="AD213">
        <v>5</v>
      </c>
      <c r="AE213" s="1"/>
      <c r="AF213" s="1"/>
      <c r="AG213" s="1"/>
      <c r="AH213" s="17">
        <v>5643</v>
      </c>
      <c r="AI213">
        <v>14</v>
      </c>
      <c r="AJ213" t="s">
        <v>36</v>
      </c>
      <c r="AK213" t="s">
        <v>11</v>
      </c>
      <c r="AL213" s="1">
        <v>0.27777777777777779</v>
      </c>
      <c r="AM213" s="1">
        <v>0.39930555555555558</v>
      </c>
      <c r="AN213">
        <v>2</v>
      </c>
      <c r="AO213">
        <v>11</v>
      </c>
      <c r="AP213" s="1">
        <v>0.12152777777777778</v>
      </c>
      <c r="AQ213" s="1"/>
      <c r="AR213" s="1"/>
      <c r="AW213" s="1"/>
      <c r="AX213" s="1"/>
      <c r="BA213" s="1"/>
      <c r="BB213" s="1"/>
      <c r="BC213" s="1"/>
    </row>
    <row r="214" spans="1:55">
      <c r="A214" s="29"/>
      <c r="B214" s="11"/>
      <c r="C214" s="11"/>
      <c r="D214" s="11" t="s">
        <v>84</v>
      </c>
      <c r="E214" s="12">
        <v>0.5</v>
      </c>
      <c r="F214" s="12">
        <v>0.59027777777777779</v>
      </c>
      <c r="G214" s="11">
        <v>2</v>
      </c>
      <c r="H214" s="11">
        <v>5</v>
      </c>
      <c r="I214" s="12">
        <v>0.20833333333333334</v>
      </c>
      <c r="J214" s="12"/>
      <c r="K214" s="12"/>
      <c r="L214" s="25"/>
      <c r="M214" s="11"/>
      <c r="N214" s="11"/>
      <c r="O214" s="11" t="s">
        <v>84</v>
      </c>
      <c r="P214" s="12">
        <v>0.5</v>
      </c>
      <c r="Q214" s="12">
        <v>0.59027777777777779</v>
      </c>
      <c r="R214" s="11">
        <v>2</v>
      </c>
      <c r="S214" s="11">
        <v>5</v>
      </c>
      <c r="T214" s="12">
        <v>0.20833333333333334</v>
      </c>
      <c r="U214" s="12"/>
      <c r="V214" s="13"/>
      <c r="Z214" t="s">
        <v>39</v>
      </c>
      <c r="AA214" s="1">
        <v>0.4236111111111111</v>
      </c>
      <c r="AB214" s="1">
        <v>0.52083333333333337</v>
      </c>
      <c r="AC214">
        <v>2</v>
      </c>
      <c r="AD214">
        <v>7</v>
      </c>
      <c r="AE214" s="1">
        <v>0.20833333333333334</v>
      </c>
      <c r="AF214" s="1"/>
      <c r="AG214" s="1"/>
      <c r="AH214" s="17"/>
      <c r="AK214" t="s">
        <v>39</v>
      </c>
      <c r="AL214" s="1">
        <v>0.44791666666666669</v>
      </c>
      <c r="AM214" s="1">
        <v>0.53125</v>
      </c>
      <c r="AO214">
        <v>11</v>
      </c>
      <c r="AP214" s="1"/>
      <c r="AQ214" s="1"/>
      <c r="AR214" s="1"/>
    </row>
    <row r="215" spans="1:55">
      <c r="A215" s="28"/>
      <c r="B215" s="14"/>
      <c r="C215" s="14"/>
      <c r="D215" s="14" t="s">
        <v>24</v>
      </c>
      <c r="E215" s="15">
        <v>0.65625</v>
      </c>
      <c r="F215" s="15">
        <v>0.76736111111111116</v>
      </c>
      <c r="G215" s="14">
        <v>2</v>
      </c>
      <c r="H215" s="14"/>
      <c r="I215" s="15">
        <v>0.1111111111111111</v>
      </c>
      <c r="J215" s="15">
        <v>0.32569444444444445</v>
      </c>
      <c r="K215" s="15">
        <v>0.38680555555555557</v>
      </c>
      <c r="L215" s="24"/>
      <c r="M215" s="14"/>
      <c r="N215" s="14"/>
      <c r="O215" s="14" t="s">
        <v>24</v>
      </c>
      <c r="P215" s="15">
        <v>0.65625</v>
      </c>
      <c r="Q215" s="15">
        <v>0.76736111111111116</v>
      </c>
      <c r="R215" s="14">
        <v>2</v>
      </c>
      <c r="S215" s="14"/>
      <c r="T215" s="15">
        <v>0.1111111111111111</v>
      </c>
      <c r="U215" s="15">
        <v>0.32569444444444445</v>
      </c>
      <c r="V215" s="16">
        <v>0.38680555555555557</v>
      </c>
      <c r="Z215" t="s">
        <v>11</v>
      </c>
      <c r="AA215" s="1">
        <v>0.54861111111111105</v>
      </c>
      <c r="AB215" s="1">
        <v>0.65625</v>
      </c>
      <c r="AC215">
        <v>2</v>
      </c>
      <c r="AE215" s="1">
        <v>0.1076388888888889</v>
      </c>
      <c r="AF215" s="1">
        <v>0.32361111111111113</v>
      </c>
      <c r="AG215" s="1">
        <v>0.34513888888888888</v>
      </c>
      <c r="AH215" s="17"/>
      <c r="AK215" t="s">
        <v>19</v>
      </c>
      <c r="AL215" s="1">
        <v>0.54861111111111105</v>
      </c>
      <c r="AM215" s="1">
        <v>0.65625</v>
      </c>
      <c r="AN215">
        <v>2</v>
      </c>
      <c r="AP215" s="1">
        <v>0.20833333333333334</v>
      </c>
      <c r="AQ215" s="1">
        <v>0.34027777777777773</v>
      </c>
      <c r="AR215" s="1">
        <v>0.37986111111111115</v>
      </c>
      <c r="AS215" s="53">
        <f>J215+U215*4</f>
        <v>1.6284722222222223</v>
      </c>
    </row>
    <row r="216" spans="1:55">
      <c r="A216" s="25"/>
      <c r="B216" s="11"/>
      <c r="C216" s="11"/>
      <c r="D216" s="11"/>
      <c r="E216" s="12"/>
      <c r="F216" s="12"/>
      <c r="G216" s="11"/>
      <c r="H216" s="11"/>
      <c r="I216" s="12"/>
      <c r="J216" s="12"/>
      <c r="K216" s="12"/>
      <c r="L216" s="25"/>
      <c r="M216" s="11"/>
      <c r="N216" s="11"/>
      <c r="O216" s="11"/>
      <c r="P216" s="12"/>
      <c r="Q216" s="12"/>
      <c r="R216" s="11"/>
      <c r="S216" s="11"/>
      <c r="T216" s="12"/>
      <c r="U216" s="12"/>
      <c r="V216" s="12"/>
      <c r="W216" s="32" t="s">
        <v>133</v>
      </c>
      <c r="X216" s="6"/>
      <c r="Y216" s="6"/>
      <c r="Z216" s="6"/>
      <c r="AA216" s="7"/>
      <c r="AB216" s="7"/>
      <c r="AC216" s="6"/>
      <c r="AD216" s="6"/>
      <c r="AE216" s="7"/>
      <c r="AF216" s="7"/>
      <c r="AG216" s="7"/>
      <c r="AH216" s="27"/>
      <c r="AI216" s="6"/>
      <c r="AJ216" s="6"/>
      <c r="AK216" s="6"/>
      <c r="AL216" s="7"/>
      <c r="AM216" s="7"/>
      <c r="AN216" s="6"/>
      <c r="AO216" s="6"/>
      <c r="AP216" s="7"/>
      <c r="AQ216" s="7"/>
      <c r="AR216" s="8"/>
      <c r="AS216" s="53"/>
    </row>
    <row r="217" spans="1:55">
      <c r="A217" s="25"/>
      <c r="B217" s="11"/>
      <c r="C217" s="11"/>
      <c r="D217" s="11"/>
      <c r="E217" s="12"/>
      <c r="F217" s="12"/>
      <c r="G217" s="11"/>
      <c r="H217" s="11"/>
      <c r="I217" s="12"/>
      <c r="J217" s="12"/>
      <c r="K217" s="12"/>
      <c r="L217" s="25"/>
      <c r="M217" s="11"/>
      <c r="N217" s="11"/>
      <c r="O217" s="11"/>
      <c r="P217" s="12"/>
      <c r="Q217" s="12"/>
      <c r="R217" s="11"/>
      <c r="S217" s="11"/>
      <c r="T217" s="12"/>
      <c r="U217" s="12"/>
      <c r="V217" s="12"/>
      <c r="W217" s="33">
        <v>5643</v>
      </c>
      <c r="X217" s="34">
        <v>23</v>
      </c>
      <c r="Y217" s="34" t="s">
        <v>36</v>
      </c>
      <c r="Z217" s="34" t="s">
        <v>24</v>
      </c>
      <c r="AA217" s="35">
        <v>0.3125</v>
      </c>
      <c r="AB217" s="35">
        <v>0.40625</v>
      </c>
      <c r="AC217" s="34"/>
      <c r="AD217" s="34">
        <v>5</v>
      </c>
      <c r="AE217" s="35"/>
      <c r="AF217" s="35"/>
      <c r="AG217" s="35"/>
      <c r="AH217" s="34">
        <v>5643</v>
      </c>
      <c r="AI217" s="34">
        <v>14</v>
      </c>
      <c r="AJ217" s="34" t="s">
        <v>36</v>
      </c>
      <c r="AK217" s="34" t="s">
        <v>11</v>
      </c>
      <c r="AL217" s="35">
        <v>0.27777777777777779</v>
      </c>
      <c r="AM217" s="35">
        <v>0.39930555555555558</v>
      </c>
      <c r="AN217" s="34">
        <v>2</v>
      </c>
      <c r="AO217" s="34">
        <v>11</v>
      </c>
      <c r="AP217" s="35">
        <v>0.12152777777777778</v>
      </c>
      <c r="AQ217" s="35"/>
      <c r="AR217" s="36"/>
      <c r="AS217" s="53"/>
    </row>
    <row r="218" spans="1:55">
      <c r="A218" s="25"/>
      <c r="B218" s="11"/>
      <c r="C218" s="11"/>
      <c r="D218" s="11"/>
      <c r="E218" s="12"/>
      <c r="F218" s="12"/>
      <c r="G218" s="11"/>
      <c r="H218" s="11"/>
      <c r="I218" s="12"/>
      <c r="J218" s="12"/>
      <c r="K218" s="12"/>
      <c r="L218" s="25"/>
      <c r="M218" s="11"/>
      <c r="N218" s="11"/>
      <c r="O218" s="11"/>
      <c r="P218" s="12"/>
      <c r="Q218" s="12"/>
      <c r="R218" s="11"/>
      <c r="S218" s="11"/>
      <c r="T218" s="12"/>
      <c r="U218" s="12"/>
      <c r="V218" s="12"/>
      <c r="W218" s="33"/>
      <c r="X218" s="34"/>
      <c r="Y218" s="34"/>
      <c r="Z218" s="34" t="s">
        <v>39</v>
      </c>
      <c r="AA218" s="35">
        <v>0.41666666666666669</v>
      </c>
      <c r="AB218" s="35">
        <v>0.52083333333333337</v>
      </c>
      <c r="AC218" s="34">
        <v>2</v>
      </c>
      <c r="AD218" s="34">
        <v>5</v>
      </c>
      <c r="AE218" s="35">
        <v>0.20833333333333334</v>
      </c>
      <c r="AF218" s="35"/>
      <c r="AG218" s="35"/>
      <c r="AH218" s="34"/>
      <c r="AI218" s="34"/>
      <c r="AJ218" s="34"/>
      <c r="AK218" s="34" t="s">
        <v>39</v>
      </c>
      <c r="AL218" s="35">
        <v>0.43402777777777773</v>
      </c>
      <c r="AM218" s="35">
        <v>0.53125</v>
      </c>
      <c r="AN218" s="34"/>
      <c r="AO218" s="34">
        <v>5</v>
      </c>
      <c r="AP218" s="35"/>
      <c r="AQ218" s="35"/>
      <c r="AR218" s="36"/>
      <c r="AS218" s="53"/>
    </row>
    <row r="219" spans="1:55">
      <c r="A219" s="25"/>
      <c r="B219" s="11"/>
      <c r="C219" s="11"/>
      <c r="D219" s="11"/>
      <c r="E219" s="12"/>
      <c r="F219" s="12"/>
      <c r="G219" s="11"/>
      <c r="H219" s="11"/>
      <c r="I219" s="12"/>
      <c r="J219" s="12"/>
      <c r="K219" s="12"/>
      <c r="L219" s="25"/>
      <c r="M219" s="11"/>
      <c r="N219" s="11"/>
      <c r="O219" s="11"/>
      <c r="P219" s="12"/>
      <c r="Q219" s="12"/>
      <c r="R219" s="11"/>
      <c r="S219" s="11"/>
      <c r="T219" s="12"/>
      <c r="U219" s="12"/>
      <c r="V219" s="12"/>
      <c r="W219" s="37"/>
      <c r="X219" s="38"/>
      <c r="Y219" s="38"/>
      <c r="Z219" s="38" t="s">
        <v>56</v>
      </c>
      <c r="AA219" s="39">
        <v>0.54861111111111105</v>
      </c>
      <c r="AB219" s="39">
        <v>0.65625</v>
      </c>
      <c r="AC219" s="38">
        <v>2</v>
      </c>
      <c r="AD219" s="38"/>
      <c r="AE219" s="39">
        <v>0.1076388888888889</v>
      </c>
      <c r="AF219" s="39">
        <v>0.32222222222222224</v>
      </c>
      <c r="AG219" s="39">
        <v>0.34513888888888888</v>
      </c>
      <c r="AH219" s="38"/>
      <c r="AI219" s="38"/>
      <c r="AJ219" s="38"/>
      <c r="AK219" s="38" t="s">
        <v>56</v>
      </c>
      <c r="AL219" s="39">
        <v>0.54166666666666663</v>
      </c>
      <c r="AM219" s="39">
        <v>0.63194444444444442</v>
      </c>
      <c r="AN219" s="38">
        <v>2</v>
      </c>
      <c r="AO219" s="38"/>
      <c r="AP219" s="39">
        <v>0.19791666666666666</v>
      </c>
      <c r="AQ219" s="39">
        <v>0.3298611111111111</v>
      </c>
      <c r="AR219" s="40">
        <v>0.35555555555555557</v>
      </c>
      <c r="AS219" s="53"/>
    </row>
    <row r="220" spans="1:55">
      <c r="A220" s="17"/>
      <c r="L220" s="17"/>
      <c r="W220" s="32" t="s">
        <v>133</v>
      </c>
      <c r="X220" s="6"/>
      <c r="Y220" s="6"/>
      <c r="Z220" s="6"/>
      <c r="AA220" s="7"/>
      <c r="AB220" s="7"/>
      <c r="AC220" s="6"/>
      <c r="AD220" s="6"/>
      <c r="AE220" s="7"/>
      <c r="AF220" s="7"/>
      <c r="AG220" s="7"/>
      <c r="AH220" s="27"/>
      <c r="AI220" s="6"/>
      <c r="AJ220" s="6"/>
      <c r="AK220" s="6"/>
      <c r="AL220" s="6"/>
      <c r="AM220" s="6"/>
      <c r="AN220" s="6"/>
      <c r="AO220" s="6"/>
      <c r="AP220" s="6"/>
      <c r="AQ220" s="6"/>
      <c r="AR220" s="3"/>
    </row>
    <row r="221" spans="1:55">
      <c r="A221" s="17"/>
      <c r="L221" s="17"/>
      <c r="W221" s="33">
        <v>5645</v>
      </c>
      <c r="X221" s="34">
        <v>24</v>
      </c>
      <c r="Y221" s="34" t="s">
        <v>36</v>
      </c>
      <c r="Z221" s="34" t="s">
        <v>56</v>
      </c>
      <c r="AA221" s="35">
        <v>0.3125</v>
      </c>
      <c r="AB221" s="35">
        <v>0.3923611111111111</v>
      </c>
      <c r="AC221" s="34"/>
      <c r="AD221" s="34">
        <v>5</v>
      </c>
      <c r="AE221" s="35"/>
      <c r="AF221" s="35"/>
      <c r="AG221" s="35"/>
      <c r="AH221" s="34">
        <v>5645</v>
      </c>
      <c r="AI221" s="34">
        <v>25</v>
      </c>
      <c r="AJ221" s="34" t="s">
        <v>36</v>
      </c>
      <c r="AK221" s="34" t="s">
        <v>56</v>
      </c>
      <c r="AL221" s="35">
        <v>0.3125</v>
      </c>
      <c r="AM221" s="35">
        <v>0.4375</v>
      </c>
      <c r="AN221" s="34"/>
      <c r="AO221" s="34">
        <v>11</v>
      </c>
      <c r="AP221" s="35"/>
      <c r="AQ221" s="35"/>
      <c r="AR221" s="36"/>
      <c r="AW221" s="1"/>
      <c r="AX221" s="1"/>
      <c r="BA221" s="1"/>
      <c r="BB221" s="1"/>
      <c r="BC221" s="1"/>
    </row>
    <row r="222" spans="1:55">
      <c r="A222" s="17"/>
      <c r="L222" s="17"/>
      <c r="W222" s="33"/>
      <c r="X222" s="34"/>
      <c r="Y222" s="34"/>
      <c r="Z222" s="34" t="s">
        <v>24</v>
      </c>
      <c r="AA222" s="35">
        <v>0.40625</v>
      </c>
      <c r="AB222" s="35">
        <v>0.51041666666666663</v>
      </c>
      <c r="AC222" s="34">
        <v>2</v>
      </c>
      <c r="AD222" s="34">
        <v>11</v>
      </c>
      <c r="AE222" s="35">
        <v>0.19791666666666666</v>
      </c>
      <c r="AF222" s="35"/>
      <c r="AG222" s="35"/>
      <c r="AH222" s="34"/>
      <c r="AI222" s="34"/>
      <c r="AJ222" s="34"/>
      <c r="AK222" s="34" t="s">
        <v>41</v>
      </c>
      <c r="AL222" s="35">
        <v>0.45833333333333331</v>
      </c>
      <c r="AM222" s="35">
        <v>0.52083333333333337</v>
      </c>
      <c r="AN222" s="34">
        <v>2</v>
      </c>
      <c r="AO222" s="34">
        <v>7</v>
      </c>
      <c r="AP222" s="35">
        <v>0.20833333333333334</v>
      </c>
      <c r="AQ222" s="35"/>
      <c r="AR222" s="36"/>
    </row>
    <row r="223" spans="1:55">
      <c r="A223" s="17"/>
      <c r="L223" s="17"/>
      <c r="W223" s="37"/>
      <c r="X223" s="38"/>
      <c r="Y223" s="38"/>
      <c r="Z223" s="38" t="s">
        <v>11</v>
      </c>
      <c r="AA223" s="39">
        <v>0.54861111111111105</v>
      </c>
      <c r="AB223" s="39">
        <v>0.65625</v>
      </c>
      <c r="AC223" s="38">
        <v>2</v>
      </c>
      <c r="AD223" s="38"/>
      <c r="AE223" s="39">
        <v>0.1076388888888889</v>
      </c>
      <c r="AF223" s="39">
        <v>0.31597222222222221</v>
      </c>
      <c r="AG223" s="39">
        <v>0.34513888888888888</v>
      </c>
      <c r="AH223" s="38"/>
      <c r="AI223" s="38"/>
      <c r="AJ223" s="38"/>
      <c r="AK223" s="38" t="s">
        <v>19</v>
      </c>
      <c r="AL223" s="39">
        <v>0.54861111111111105</v>
      </c>
      <c r="AM223" s="39">
        <v>0.65625</v>
      </c>
      <c r="AN223" s="38">
        <v>2</v>
      </c>
      <c r="AO223" s="38"/>
      <c r="AP223" s="39">
        <v>0.1076388888888889</v>
      </c>
      <c r="AQ223" s="39">
        <v>0.32361111111111113</v>
      </c>
      <c r="AR223" s="40">
        <v>0.34513888888888888</v>
      </c>
    </row>
    <row r="224" spans="1:55">
      <c r="A224" s="17"/>
      <c r="L224" s="17"/>
      <c r="AA224" s="1"/>
      <c r="AB224" s="1"/>
      <c r="AE224" s="1"/>
      <c r="AF224" s="1"/>
      <c r="AG224" s="1"/>
      <c r="AH224" s="17"/>
      <c r="AL224" s="1"/>
      <c r="AM224" s="1"/>
      <c r="AP224" s="1"/>
      <c r="AQ224" s="1"/>
      <c r="AR224" s="1"/>
    </row>
    <row r="225" spans="1:55">
      <c r="A225" s="17"/>
      <c r="L225" s="17"/>
      <c r="W225" s="17">
        <v>5647</v>
      </c>
      <c r="X225">
        <v>25</v>
      </c>
      <c r="Y225" t="s">
        <v>36</v>
      </c>
      <c r="Z225" t="s">
        <v>26</v>
      </c>
      <c r="AA225" s="1">
        <v>0.3125</v>
      </c>
      <c r="AB225" s="1">
        <v>0.40972222222222227</v>
      </c>
      <c r="AD225">
        <v>5</v>
      </c>
      <c r="AE225" s="1"/>
      <c r="AF225" s="1"/>
      <c r="AG225" s="1"/>
      <c r="AH225" s="17">
        <v>5647</v>
      </c>
      <c r="AI225">
        <v>26</v>
      </c>
      <c r="AJ225" t="s">
        <v>99</v>
      </c>
      <c r="AK225" t="s">
        <v>26</v>
      </c>
      <c r="AL225" s="1">
        <v>0.3125</v>
      </c>
      <c r="AM225" s="1">
        <v>0.37152777777777773</v>
      </c>
      <c r="AO225">
        <v>5</v>
      </c>
      <c r="AP225" s="1"/>
      <c r="AQ225" s="1"/>
      <c r="AR225" s="1"/>
    </row>
    <row r="226" spans="1:55">
      <c r="A226" s="17"/>
      <c r="L226" s="17"/>
      <c r="Z226" t="s">
        <v>37</v>
      </c>
      <c r="AA226" s="1">
        <v>0.4236111111111111</v>
      </c>
      <c r="AB226" s="1">
        <v>0.52083333333333337</v>
      </c>
      <c r="AC226">
        <v>2</v>
      </c>
      <c r="AD226">
        <v>11</v>
      </c>
      <c r="AE226" s="1">
        <v>0.20833333333333334</v>
      </c>
      <c r="AF226" s="1"/>
      <c r="AG226" s="1"/>
      <c r="AK226" t="s">
        <v>37</v>
      </c>
      <c r="AL226" s="1">
        <v>0.38194444444444442</v>
      </c>
      <c r="AM226" s="1">
        <v>0.47916666666666669</v>
      </c>
      <c r="AN226">
        <v>2</v>
      </c>
      <c r="AO226">
        <v>14</v>
      </c>
      <c r="AP226" s="1">
        <v>0.16666666666666666</v>
      </c>
      <c r="AQ226" s="1"/>
      <c r="AR226" s="1"/>
    </row>
    <row r="227" spans="1:55">
      <c r="A227" s="17"/>
      <c r="L227" s="17"/>
      <c r="Z227" t="s">
        <v>15</v>
      </c>
      <c r="AA227" s="1">
        <v>0.57638888888888895</v>
      </c>
      <c r="AB227" s="1">
        <v>0.65972222222222221</v>
      </c>
      <c r="AC227">
        <v>2</v>
      </c>
      <c r="AE227" s="1">
        <v>8.3333333333333329E-2</v>
      </c>
      <c r="AF227" s="1">
        <v>0.30208333333333331</v>
      </c>
      <c r="AG227" s="1">
        <v>0.34861111111111115</v>
      </c>
      <c r="AH227" s="17"/>
      <c r="AK227" t="s">
        <v>45</v>
      </c>
      <c r="AL227" s="1">
        <v>0.52777777777777779</v>
      </c>
      <c r="AM227" s="1">
        <v>0.61111111111111105</v>
      </c>
      <c r="AN227">
        <v>2</v>
      </c>
      <c r="AP227" s="1">
        <v>8.3333333333333329E-2</v>
      </c>
      <c r="AQ227" s="1">
        <v>0.26250000000000001</v>
      </c>
      <c r="AR227" s="1">
        <v>0.3</v>
      </c>
    </row>
    <row r="228" spans="1:55">
      <c r="A228" s="17"/>
      <c r="L228" s="17"/>
      <c r="AA228" s="1"/>
      <c r="AB228" s="1"/>
      <c r="AE228" s="1"/>
      <c r="AF228" s="1"/>
      <c r="AG228" s="1"/>
      <c r="AH228" s="32" t="s">
        <v>133</v>
      </c>
      <c r="AI228" s="41"/>
      <c r="AJ228" s="41"/>
      <c r="AK228" s="41"/>
      <c r="AL228" s="43"/>
      <c r="AM228" s="43"/>
      <c r="AN228" s="41"/>
      <c r="AO228" s="41"/>
      <c r="AP228" s="43"/>
      <c r="AQ228" s="43"/>
      <c r="AR228" s="44"/>
      <c r="AW228" s="1"/>
      <c r="AX228" s="1"/>
      <c r="BA228" s="1"/>
      <c r="BB228" s="1"/>
      <c r="BC228" s="1"/>
    </row>
    <row r="229" spans="1:55">
      <c r="A229" s="17"/>
      <c r="L229" s="17"/>
      <c r="AA229" s="1"/>
      <c r="AB229" s="1"/>
      <c r="AE229" s="1"/>
      <c r="AF229" s="1"/>
      <c r="AG229" s="1"/>
      <c r="AH229" s="33">
        <v>5647</v>
      </c>
      <c r="AI229" s="34">
        <v>26</v>
      </c>
      <c r="AJ229" s="34" t="s">
        <v>99</v>
      </c>
      <c r="AK229" s="34" t="s">
        <v>26</v>
      </c>
      <c r="AL229" s="35">
        <v>0.3125</v>
      </c>
      <c r="AM229" s="35">
        <v>0.37152777777777773</v>
      </c>
      <c r="AN229" s="34"/>
      <c r="AO229" s="34">
        <v>5</v>
      </c>
      <c r="AP229" s="35"/>
      <c r="AQ229" s="35"/>
      <c r="AR229" s="36"/>
      <c r="AW229" s="1"/>
      <c r="AX229" s="1"/>
      <c r="BA229" s="1"/>
      <c r="BB229" s="1"/>
      <c r="BC229" s="1"/>
    </row>
    <row r="230" spans="1:55">
      <c r="A230" s="17"/>
      <c r="L230" s="17"/>
      <c r="AA230" s="1"/>
      <c r="AB230" s="1"/>
      <c r="AE230" s="1"/>
      <c r="AF230" s="1"/>
      <c r="AG230" s="1"/>
      <c r="AH230" s="33"/>
      <c r="AI230" s="34"/>
      <c r="AJ230" s="34"/>
      <c r="AK230" s="34" t="s">
        <v>37</v>
      </c>
      <c r="AL230" s="35">
        <v>0.38194444444444442</v>
      </c>
      <c r="AM230" s="35">
        <v>0.47916666666666669</v>
      </c>
      <c r="AN230" s="34">
        <v>2</v>
      </c>
      <c r="AO230" s="34">
        <v>14</v>
      </c>
      <c r="AP230" s="35">
        <v>0.16666666666666666</v>
      </c>
      <c r="AQ230" s="35"/>
      <c r="AR230" s="36"/>
      <c r="AW230" s="1"/>
      <c r="AX230" s="1"/>
      <c r="BA230" s="1"/>
      <c r="BB230" s="1"/>
      <c r="BC230" s="1"/>
    </row>
    <row r="231" spans="1:55">
      <c r="A231" s="17"/>
      <c r="L231" s="17"/>
      <c r="AA231" s="1"/>
      <c r="AB231" s="1"/>
      <c r="AE231" s="1"/>
      <c r="AF231" s="1"/>
      <c r="AG231" s="1"/>
      <c r="AH231" s="33"/>
      <c r="AI231" s="34"/>
      <c r="AJ231" s="34"/>
      <c r="AK231" s="34" t="s">
        <v>45</v>
      </c>
      <c r="AL231" s="35">
        <v>0.52777777777777779</v>
      </c>
      <c r="AM231" s="35">
        <v>0.61111111111111105</v>
      </c>
      <c r="AN231" s="34"/>
      <c r="AO231" s="34">
        <v>14</v>
      </c>
      <c r="AP231" s="35"/>
      <c r="AQ231" s="35"/>
      <c r="AR231" s="36"/>
      <c r="AW231" s="1"/>
      <c r="AX231" s="1"/>
      <c r="BA231" s="1"/>
      <c r="BB231" s="1"/>
      <c r="BC231" s="1"/>
    </row>
    <row r="232" spans="1:55">
      <c r="A232" s="17"/>
      <c r="L232" s="17"/>
      <c r="AA232" s="1"/>
      <c r="AB232" s="1"/>
      <c r="AE232" s="1"/>
      <c r="AF232" s="1"/>
      <c r="AG232" s="1"/>
      <c r="AH232" s="37"/>
      <c r="AI232" s="38"/>
      <c r="AJ232" s="38"/>
      <c r="AK232" s="38" t="s">
        <v>56</v>
      </c>
      <c r="AL232" s="39">
        <v>0.63194444444444442</v>
      </c>
      <c r="AM232" s="39">
        <v>0.70833333333333337</v>
      </c>
      <c r="AN232" s="38">
        <v>2</v>
      </c>
      <c r="AO232" s="38"/>
      <c r="AP232" s="39">
        <v>0.18055555555555555</v>
      </c>
      <c r="AQ232" s="39">
        <v>0.35972222222222222</v>
      </c>
      <c r="AR232" s="40">
        <v>0.3972222222222222</v>
      </c>
      <c r="AW232" s="1"/>
      <c r="AX232" s="1"/>
      <c r="BA232" s="1"/>
      <c r="BB232" s="1"/>
      <c r="BC232" s="1"/>
    </row>
    <row r="233" spans="1:55">
      <c r="A233" s="17"/>
      <c r="L233" s="17"/>
      <c r="W233" s="17">
        <v>5649</v>
      </c>
      <c r="X233">
        <v>26</v>
      </c>
      <c r="Y233" t="s">
        <v>36</v>
      </c>
      <c r="Z233" t="s">
        <v>51</v>
      </c>
      <c r="AA233" s="1">
        <v>0.31944444444444448</v>
      </c>
      <c r="AB233" s="1">
        <v>0.41666666666666669</v>
      </c>
      <c r="AD233">
        <v>5</v>
      </c>
      <c r="AE233" s="1"/>
      <c r="AF233" s="1"/>
      <c r="AG233" s="1"/>
      <c r="AH233" s="17">
        <v>5649</v>
      </c>
      <c r="AI233">
        <v>27</v>
      </c>
      <c r="AJ233" t="s">
        <v>36</v>
      </c>
      <c r="AK233" t="s">
        <v>51</v>
      </c>
      <c r="AL233" s="1">
        <v>0.31944444444444448</v>
      </c>
      <c r="AM233" s="1">
        <v>0.40625</v>
      </c>
      <c r="AO233">
        <v>11</v>
      </c>
      <c r="AP233" s="1"/>
      <c r="AQ233" s="1"/>
      <c r="AR233" s="1"/>
    </row>
    <row r="234" spans="1:55">
      <c r="A234" s="17"/>
      <c r="L234" s="17"/>
      <c r="Z234" t="s">
        <v>23</v>
      </c>
      <c r="AA234" s="1">
        <v>0.42708333333333331</v>
      </c>
      <c r="AB234" s="1">
        <v>0.52777777777777779</v>
      </c>
      <c r="AC234">
        <v>2</v>
      </c>
      <c r="AD234">
        <v>5</v>
      </c>
      <c r="AE234" s="1">
        <v>0.20833333333333334</v>
      </c>
      <c r="AF234" s="1"/>
      <c r="AG234" s="1"/>
      <c r="AH234" s="17"/>
      <c r="AK234" t="s">
        <v>45</v>
      </c>
      <c r="AL234" s="1">
        <v>0.42708333333333331</v>
      </c>
      <c r="AM234" s="1">
        <v>0.52777777777777779</v>
      </c>
      <c r="AN234">
        <v>2</v>
      </c>
      <c r="AO234">
        <v>22</v>
      </c>
      <c r="AP234" s="1">
        <v>0.20833333333333334</v>
      </c>
      <c r="AQ234" s="1"/>
      <c r="AR234" s="1"/>
    </row>
    <row r="235" spans="1:55">
      <c r="A235" s="17"/>
      <c r="L235" s="17"/>
      <c r="Z235" t="s">
        <v>51</v>
      </c>
      <c r="AA235" s="1">
        <v>0.56597222222222221</v>
      </c>
      <c r="AB235" s="47">
        <v>0.68402777777777779</v>
      </c>
      <c r="AC235">
        <v>2</v>
      </c>
      <c r="AE235" s="1">
        <v>0.11805555555555557</v>
      </c>
      <c r="AF235" s="1">
        <v>0.33263888888888887</v>
      </c>
      <c r="AG235" s="1">
        <v>0.3659722222222222</v>
      </c>
      <c r="AH235" s="17"/>
      <c r="AK235" t="s">
        <v>12</v>
      </c>
      <c r="AL235" s="1">
        <v>0.56597222222222221</v>
      </c>
      <c r="AM235" s="1">
        <v>0.67013888888888884</v>
      </c>
      <c r="AN235">
        <v>2</v>
      </c>
      <c r="AP235" s="1">
        <v>0.10416666666666667</v>
      </c>
      <c r="AQ235" s="1">
        <v>0.33055555555555555</v>
      </c>
      <c r="AR235" s="1">
        <v>0.3520833333333333</v>
      </c>
    </row>
    <row r="236" spans="1:55">
      <c r="A236" s="17"/>
      <c r="L236" s="17"/>
      <c r="AA236" s="1"/>
      <c r="AB236" s="1"/>
      <c r="AE236" s="1"/>
      <c r="AF236" s="1"/>
      <c r="AG236" s="1"/>
      <c r="AH236" s="17"/>
      <c r="AW236" s="1"/>
      <c r="AX236" s="1"/>
      <c r="BA236" s="1"/>
      <c r="BB236" s="1"/>
      <c r="BC236" s="1"/>
    </row>
    <row r="237" spans="1:55">
      <c r="A237" s="17"/>
      <c r="L237" s="17"/>
      <c r="W237" s="17">
        <v>5651</v>
      </c>
      <c r="X237">
        <v>29</v>
      </c>
      <c r="Y237" t="s">
        <v>36</v>
      </c>
      <c r="Z237" t="s">
        <v>12</v>
      </c>
      <c r="AA237" s="1">
        <v>0.33333333333333331</v>
      </c>
      <c r="AB237" s="1">
        <v>0.4236111111111111</v>
      </c>
      <c r="AD237">
        <v>11</v>
      </c>
      <c r="AE237" s="1"/>
      <c r="AF237" s="1"/>
      <c r="AG237" s="1"/>
    </row>
    <row r="238" spans="1:55">
      <c r="A238" s="17"/>
      <c r="L238" s="17"/>
      <c r="Z238" t="s">
        <v>38</v>
      </c>
      <c r="AA238" s="1">
        <v>0.44444444444444442</v>
      </c>
      <c r="AB238" s="1">
        <v>0.48958333333333331</v>
      </c>
      <c r="AD238">
        <v>11</v>
      </c>
      <c r="AE238" s="1"/>
      <c r="AF238" s="1"/>
      <c r="AG238" s="1"/>
      <c r="AH238" s="17">
        <v>5651</v>
      </c>
      <c r="AI238">
        <v>29</v>
      </c>
      <c r="AJ238" t="s">
        <v>36</v>
      </c>
      <c r="AK238" t="s">
        <v>10</v>
      </c>
      <c r="AL238" s="1">
        <v>0.35416666666666669</v>
      </c>
      <c r="AM238" s="1">
        <v>0.45833333333333331</v>
      </c>
      <c r="AO238">
        <v>5</v>
      </c>
      <c r="AP238" s="1"/>
      <c r="AQ238" s="1"/>
      <c r="AR238" s="1"/>
    </row>
    <row r="239" spans="1:55">
      <c r="A239" s="17"/>
      <c r="L239" s="17"/>
      <c r="Z239" t="s">
        <v>33</v>
      </c>
      <c r="AA239" s="1">
        <v>0.5</v>
      </c>
      <c r="AB239" s="1">
        <v>0.54166666666666663</v>
      </c>
      <c r="AC239">
        <v>2</v>
      </c>
      <c r="AD239">
        <v>16</v>
      </c>
      <c r="AE239" s="1">
        <v>0.20833333333333334</v>
      </c>
      <c r="AF239" s="1"/>
      <c r="AG239" s="1"/>
      <c r="AH239" s="17"/>
      <c r="AK239" t="s">
        <v>33</v>
      </c>
      <c r="AL239" s="1">
        <v>0.46875</v>
      </c>
      <c r="AM239" s="1">
        <v>0.5625</v>
      </c>
      <c r="AN239">
        <v>2</v>
      </c>
      <c r="AP239" s="1">
        <v>0.20833333333333334</v>
      </c>
      <c r="AQ239" s="1"/>
      <c r="AR239" s="1"/>
    </row>
    <row r="240" spans="1:55">
      <c r="A240" s="17"/>
      <c r="L240" s="17"/>
      <c r="Z240" t="s">
        <v>41</v>
      </c>
      <c r="AA240" s="1">
        <v>0.61458333333333337</v>
      </c>
      <c r="AB240" s="1">
        <v>0.71875</v>
      </c>
      <c r="AC240">
        <v>2</v>
      </c>
      <c r="AE240" s="1">
        <v>0.10416666666666667</v>
      </c>
      <c r="AF240" s="1">
        <v>0.3263888888888889</v>
      </c>
      <c r="AG240" s="1">
        <v>0.38680555555555557</v>
      </c>
      <c r="AH240" s="17"/>
      <c r="AK240" t="s">
        <v>33</v>
      </c>
      <c r="AL240" s="1">
        <v>0.60069444444444442</v>
      </c>
      <c r="AM240" s="1">
        <v>0.70486111111111116</v>
      </c>
      <c r="AN240">
        <v>2</v>
      </c>
      <c r="AP240" s="1">
        <v>0.10416666666666667</v>
      </c>
      <c r="AQ240" s="1">
        <v>0.31527777777777777</v>
      </c>
      <c r="AR240" s="1">
        <v>0.3520833333333333</v>
      </c>
      <c r="AW240" s="1"/>
      <c r="AX240" s="1"/>
      <c r="BA240" s="1"/>
      <c r="BB240" s="1"/>
      <c r="BC240" s="1"/>
    </row>
    <row r="241" spans="1:55">
      <c r="A241" s="17"/>
      <c r="L241" s="17"/>
      <c r="AH241" s="17"/>
    </row>
    <row r="242" spans="1:55">
      <c r="A242" s="17"/>
      <c r="L242" s="17"/>
      <c r="W242" s="17">
        <v>5653</v>
      </c>
      <c r="X242">
        <v>30</v>
      </c>
      <c r="Y242" t="s">
        <v>36</v>
      </c>
      <c r="Z242" t="s">
        <v>11</v>
      </c>
      <c r="AA242" s="1">
        <v>0.34027777777777773</v>
      </c>
      <c r="AB242" s="1">
        <v>0.40972222222222227</v>
      </c>
      <c r="AD242">
        <v>13</v>
      </c>
      <c r="AE242" s="1"/>
      <c r="AF242" s="1"/>
      <c r="AG242" s="1"/>
    </row>
    <row r="243" spans="1:55">
      <c r="A243" s="17"/>
      <c r="L243" s="17"/>
      <c r="Z243" t="s">
        <v>29</v>
      </c>
      <c r="AA243" s="1">
        <v>0.42708333333333331</v>
      </c>
      <c r="AB243" s="1">
        <v>0.47916666666666669</v>
      </c>
      <c r="AD243">
        <v>13</v>
      </c>
      <c r="AE243" s="1"/>
      <c r="AF243" s="1"/>
      <c r="AG243" s="1"/>
      <c r="AH243" s="17"/>
    </row>
    <row r="244" spans="1:55">
      <c r="A244" s="17"/>
      <c r="L244" s="17"/>
      <c r="Z244" t="s">
        <v>11</v>
      </c>
      <c r="AA244" s="1">
        <v>0.5</v>
      </c>
      <c r="AB244" s="1">
        <v>0.54861111111111105</v>
      </c>
      <c r="AC244">
        <v>2</v>
      </c>
      <c r="AD244">
        <v>13</v>
      </c>
      <c r="AE244" s="1">
        <v>0.20833333333333334</v>
      </c>
      <c r="AF244" s="1"/>
      <c r="AG244" s="1"/>
      <c r="AH244" s="17">
        <v>5653</v>
      </c>
      <c r="AI244">
        <v>31</v>
      </c>
      <c r="AJ244" t="s">
        <v>36</v>
      </c>
      <c r="AK244" t="s">
        <v>41</v>
      </c>
      <c r="AL244" s="1">
        <v>0.35416666666666669</v>
      </c>
      <c r="AM244" s="1">
        <v>0.45833333333333331</v>
      </c>
      <c r="AO244">
        <v>5</v>
      </c>
      <c r="AP244" s="1"/>
      <c r="AQ244" s="1"/>
      <c r="AR244" s="1"/>
      <c r="AW244" s="1"/>
      <c r="AX244" s="1"/>
      <c r="BA244" s="1"/>
      <c r="BB244" s="1"/>
      <c r="BC244" s="1"/>
    </row>
    <row r="245" spans="1:55">
      <c r="A245" s="17"/>
      <c r="L245" s="17"/>
      <c r="Z245" t="s">
        <v>29</v>
      </c>
      <c r="AA245" s="1">
        <v>0.62152777777777779</v>
      </c>
      <c r="AB245" s="1">
        <v>0.67013888888888884</v>
      </c>
      <c r="AD245">
        <v>13</v>
      </c>
      <c r="AE245" s="1"/>
      <c r="AF245" s="1"/>
      <c r="AG245" s="1"/>
      <c r="AH245" s="17"/>
      <c r="AK245" t="s">
        <v>18</v>
      </c>
      <c r="AL245" s="1">
        <v>0.46875</v>
      </c>
      <c r="AM245" s="1">
        <v>0.5625</v>
      </c>
      <c r="AN245">
        <v>2</v>
      </c>
      <c r="AO245">
        <v>14</v>
      </c>
      <c r="AP245" s="1">
        <v>0.20833333333333334</v>
      </c>
      <c r="AQ245" s="1"/>
      <c r="AR245" s="1"/>
    </row>
    <row r="246" spans="1:55">
      <c r="A246" s="17"/>
      <c r="L246" s="17"/>
      <c r="Z246" t="s">
        <v>40</v>
      </c>
      <c r="AA246" s="1">
        <v>0.68055555555555547</v>
      </c>
      <c r="AB246" s="1">
        <v>0.72916666666666663</v>
      </c>
      <c r="AC246">
        <v>2</v>
      </c>
      <c r="AE246" s="1">
        <v>0.1076388888888889</v>
      </c>
      <c r="AF246" s="1">
        <v>0.32777777777777778</v>
      </c>
      <c r="AG246" s="1">
        <v>0.39027777777777778</v>
      </c>
      <c r="AH246" s="17"/>
      <c r="AK246" t="s">
        <v>29</v>
      </c>
      <c r="AL246" s="1">
        <v>0.63541666666666663</v>
      </c>
      <c r="AM246" s="1">
        <v>0.73958333333333337</v>
      </c>
      <c r="AN246">
        <v>2</v>
      </c>
      <c r="AP246" s="1">
        <v>0.10416666666666667</v>
      </c>
      <c r="AQ246" s="1">
        <v>0.32500000000000001</v>
      </c>
      <c r="AR246" s="1">
        <v>0.38680555555555557</v>
      </c>
    </row>
    <row r="247" spans="1:55">
      <c r="A247" s="17"/>
      <c r="L247" s="17"/>
      <c r="AA247" s="1"/>
      <c r="AB247" s="1"/>
      <c r="AE247" s="1"/>
      <c r="AF247" s="1"/>
      <c r="AG247" s="1"/>
      <c r="AH247" s="17"/>
    </row>
    <row r="248" spans="1:55">
      <c r="A248" s="17"/>
      <c r="L248" s="17"/>
      <c r="W248" s="17">
        <v>5655</v>
      </c>
      <c r="X248">
        <v>31</v>
      </c>
      <c r="Y248" t="s">
        <v>36</v>
      </c>
      <c r="Z248" t="s">
        <v>15</v>
      </c>
      <c r="AA248" s="1">
        <v>0.3888888888888889</v>
      </c>
      <c r="AB248" s="1">
        <v>0.47222222222222227</v>
      </c>
      <c r="AD248">
        <v>11</v>
      </c>
      <c r="AE248" s="1"/>
      <c r="AF248" s="1"/>
      <c r="AG248" s="1"/>
      <c r="AH248" s="17">
        <v>5655</v>
      </c>
      <c r="AI248">
        <v>30</v>
      </c>
      <c r="AJ248" t="s">
        <v>36</v>
      </c>
      <c r="AK248" t="s">
        <v>15</v>
      </c>
      <c r="AL248" s="1">
        <v>0.35416666666666669</v>
      </c>
      <c r="AM248" s="1">
        <v>0.44791666666666669</v>
      </c>
      <c r="AO248">
        <v>11</v>
      </c>
      <c r="AP248" s="1"/>
      <c r="AQ248" s="1"/>
      <c r="AR248" s="1"/>
      <c r="AW248" s="1"/>
      <c r="AX248" s="1"/>
      <c r="BA248" s="1"/>
      <c r="BB248" s="1"/>
      <c r="BC248" s="1"/>
    </row>
    <row r="249" spans="1:55">
      <c r="A249" s="17"/>
      <c r="L249" s="17"/>
      <c r="Z249" t="s">
        <v>26</v>
      </c>
      <c r="AA249" s="1">
        <v>0.49305555555555558</v>
      </c>
      <c r="AB249" s="1">
        <v>0.59027777777777779</v>
      </c>
      <c r="AC249">
        <v>2</v>
      </c>
      <c r="AD249">
        <v>11</v>
      </c>
      <c r="AE249" s="1">
        <v>0.20138888888888887</v>
      </c>
      <c r="AF249" s="1"/>
      <c r="AG249" s="1"/>
      <c r="AH249" s="17"/>
      <c r="AK249" t="s">
        <v>26</v>
      </c>
      <c r="AL249" s="1">
        <v>0.46875</v>
      </c>
      <c r="AM249" s="1">
        <v>0.5625</v>
      </c>
      <c r="AN249">
        <v>2</v>
      </c>
      <c r="AO249">
        <v>14</v>
      </c>
      <c r="AP249" s="1">
        <v>0.20833333333333334</v>
      </c>
      <c r="AQ249" s="1"/>
      <c r="AR249" s="1"/>
    </row>
    <row r="250" spans="1:55">
      <c r="A250" s="17"/>
      <c r="L250" s="17"/>
      <c r="Z250" t="s">
        <v>15</v>
      </c>
      <c r="AA250" s="1">
        <v>0.65972222222222221</v>
      </c>
      <c r="AB250" s="1">
        <v>0.76388888888888884</v>
      </c>
      <c r="AC250">
        <v>2</v>
      </c>
      <c r="AE250" s="1">
        <v>0.10416666666666667</v>
      </c>
      <c r="AF250" s="1">
        <v>0.31597222222222221</v>
      </c>
      <c r="AG250" s="1">
        <v>0.37638888888888888</v>
      </c>
      <c r="AH250" s="17"/>
      <c r="AK250" t="s">
        <v>7</v>
      </c>
      <c r="AL250" s="1">
        <v>0.63541666666666663</v>
      </c>
      <c r="AM250" s="1">
        <v>0.73958333333333337</v>
      </c>
      <c r="AN250">
        <v>2</v>
      </c>
      <c r="AP250" s="1">
        <v>0.10416666666666667</v>
      </c>
      <c r="AQ250" s="1">
        <v>0.32500000000000001</v>
      </c>
      <c r="AR250" s="1">
        <v>0.38680555555555557</v>
      </c>
    </row>
    <row r="251" spans="1:55">
      <c r="A251" s="17"/>
      <c r="L251" s="17"/>
      <c r="AH251" s="17"/>
    </row>
    <row r="252" spans="1:55">
      <c r="A252" s="17"/>
      <c r="L252" s="17"/>
      <c r="W252" s="17">
        <v>5657</v>
      </c>
      <c r="X252">
        <v>32</v>
      </c>
      <c r="Y252" t="s">
        <v>99</v>
      </c>
      <c r="Z252" t="s">
        <v>51</v>
      </c>
      <c r="AA252" s="1">
        <v>0.41666666666666669</v>
      </c>
      <c r="AB252" s="1">
        <v>0.45833333333333331</v>
      </c>
      <c r="AD252">
        <v>11</v>
      </c>
      <c r="AE252" s="1"/>
      <c r="AF252" s="1"/>
      <c r="AG252" s="1"/>
      <c r="AH252" s="17">
        <v>5657</v>
      </c>
      <c r="AI252">
        <v>32</v>
      </c>
      <c r="AJ252" t="s">
        <v>99</v>
      </c>
      <c r="AK252" t="s">
        <v>41</v>
      </c>
      <c r="AL252" s="1">
        <v>0.45833333333333331</v>
      </c>
      <c r="AM252" s="1">
        <v>0.52083333333333337</v>
      </c>
      <c r="AO252">
        <v>11</v>
      </c>
      <c r="AP252" s="1"/>
      <c r="AQ252" s="1"/>
      <c r="AR252" s="1"/>
      <c r="AW252" s="1"/>
      <c r="AX252" s="1"/>
      <c r="BA252" s="1"/>
      <c r="BB252" s="1"/>
      <c r="BC252" s="1"/>
    </row>
    <row r="253" spans="1:55">
      <c r="A253" s="17"/>
      <c r="L253" s="17"/>
      <c r="Z253" t="s">
        <v>7</v>
      </c>
      <c r="AA253" s="1">
        <v>0.47916666666666669</v>
      </c>
      <c r="AB253" s="1">
        <v>0.56597222222222221</v>
      </c>
      <c r="AC253">
        <v>2</v>
      </c>
      <c r="AD253">
        <v>5</v>
      </c>
      <c r="AE253" s="1">
        <v>0.14930555555555555</v>
      </c>
      <c r="AF253" s="1"/>
      <c r="AG253" s="1"/>
      <c r="AH253" s="17"/>
      <c r="AK253" t="s">
        <v>25</v>
      </c>
      <c r="AL253" s="1">
        <v>0.54166666666666663</v>
      </c>
      <c r="AM253" s="1">
        <v>0.62152777777777779</v>
      </c>
      <c r="AN253">
        <v>2</v>
      </c>
      <c r="AO253">
        <v>7</v>
      </c>
      <c r="AP253" s="1">
        <v>0.16319444444444445</v>
      </c>
      <c r="AQ253" s="1"/>
      <c r="AR253" s="1"/>
    </row>
    <row r="254" spans="1:55">
      <c r="A254" s="17"/>
      <c r="L254" s="17"/>
      <c r="Z254" t="s">
        <v>7</v>
      </c>
      <c r="AA254" s="1">
        <v>0.625</v>
      </c>
      <c r="AB254" s="1">
        <v>0.72916666666666663</v>
      </c>
      <c r="AE254" s="1"/>
      <c r="AF254" s="1"/>
      <c r="AG254" s="1"/>
      <c r="AH254" s="17"/>
      <c r="AK254" t="s">
        <v>18</v>
      </c>
      <c r="AL254" s="1">
        <v>0.65277777777777779</v>
      </c>
      <c r="AM254" s="1">
        <v>0.75347222222222221</v>
      </c>
      <c r="AO254">
        <v>5</v>
      </c>
      <c r="AP254" s="1"/>
      <c r="AQ254" s="1"/>
      <c r="AR254" s="1"/>
    </row>
    <row r="255" spans="1:55">
      <c r="A255" s="17"/>
      <c r="L255" s="17"/>
      <c r="Z255" t="s">
        <v>45</v>
      </c>
      <c r="AA255" s="1">
        <v>0.73958333333333337</v>
      </c>
      <c r="AB255" s="1">
        <v>0.83333333333333337</v>
      </c>
      <c r="AC255">
        <v>2</v>
      </c>
      <c r="AE255" s="1">
        <v>0.20833333333333334</v>
      </c>
      <c r="AF255" s="1">
        <v>0.36041666666666666</v>
      </c>
      <c r="AG255" s="1">
        <v>0.41805555555555557</v>
      </c>
      <c r="AH255" s="17"/>
      <c r="AK255" t="s">
        <v>41</v>
      </c>
      <c r="AL255" s="1">
        <v>0.76388888888888884</v>
      </c>
      <c r="AM255" s="1">
        <v>0.84722222222222221</v>
      </c>
      <c r="AN255">
        <v>2</v>
      </c>
      <c r="AP255" s="1">
        <v>0.19444444444444445</v>
      </c>
      <c r="AQ255" s="1">
        <v>0.36527777777777781</v>
      </c>
      <c r="AR255" s="1">
        <v>0.39027777777777778</v>
      </c>
    </row>
    <row r="256" spans="1:55">
      <c r="A256" s="17"/>
      <c r="L256" s="17"/>
      <c r="AA256" s="1"/>
      <c r="AB256" s="1"/>
      <c r="AE256" s="1"/>
      <c r="AF256" s="1"/>
      <c r="AG256" s="1"/>
      <c r="AH256" s="17"/>
      <c r="AW256" s="1"/>
      <c r="AX256" s="1"/>
      <c r="BA256" s="1"/>
      <c r="BB256" s="1"/>
      <c r="BC256" s="1"/>
    </row>
    <row r="257" spans="1:55">
      <c r="A257" s="17"/>
      <c r="L257" s="17"/>
      <c r="AA257" s="1"/>
      <c r="AB257" s="1"/>
      <c r="AE257" s="1"/>
      <c r="AF257" s="1"/>
      <c r="AG257" s="1"/>
      <c r="AH257" s="32" t="s">
        <v>133</v>
      </c>
      <c r="AI257" s="41"/>
      <c r="AJ257" s="41"/>
      <c r="AK257" s="41"/>
      <c r="AL257" s="41"/>
      <c r="AM257" s="41"/>
      <c r="AN257" s="41"/>
      <c r="AO257" s="41"/>
      <c r="AP257" s="41"/>
      <c r="AQ257" s="41"/>
      <c r="AR257" s="49"/>
      <c r="AW257" s="1"/>
      <c r="AX257" s="1"/>
      <c r="BA257" s="1"/>
      <c r="BB257" s="1"/>
      <c r="BC257" s="1"/>
    </row>
    <row r="258" spans="1:55">
      <c r="A258" s="17"/>
      <c r="L258" s="17"/>
      <c r="AA258" s="1"/>
      <c r="AB258" s="1"/>
      <c r="AE258" s="1"/>
      <c r="AF258" s="1"/>
      <c r="AG258" s="1"/>
      <c r="AH258" s="33">
        <v>5657</v>
      </c>
      <c r="AI258" s="34">
        <v>32</v>
      </c>
      <c r="AJ258" s="34" t="s">
        <v>99</v>
      </c>
      <c r="AK258" s="34" t="s">
        <v>56</v>
      </c>
      <c r="AL258" s="35">
        <v>0.4375</v>
      </c>
      <c r="AM258" s="35">
        <v>0.54166666666666663</v>
      </c>
      <c r="AN258" s="34"/>
      <c r="AO258" s="34">
        <v>11</v>
      </c>
      <c r="AP258" s="35"/>
      <c r="AQ258" s="35"/>
      <c r="AR258" s="36"/>
      <c r="AW258" s="1"/>
      <c r="AX258" s="1"/>
      <c r="BA258" s="1"/>
      <c r="BB258" s="1"/>
      <c r="BC258" s="1"/>
    </row>
    <row r="259" spans="1:55">
      <c r="A259" s="17"/>
      <c r="L259" s="17"/>
      <c r="AA259" s="1"/>
      <c r="AB259" s="1"/>
      <c r="AE259" s="1"/>
      <c r="AF259" s="1"/>
      <c r="AG259" s="1"/>
      <c r="AH259" s="33"/>
      <c r="AI259" s="34"/>
      <c r="AJ259" s="34"/>
      <c r="AK259" s="34" t="s">
        <v>18</v>
      </c>
      <c r="AL259" s="35">
        <v>0.5625</v>
      </c>
      <c r="AM259" s="35">
        <v>0.60416666666666663</v>
      </c>
      <c r="AN259" s="34">
        <v>2</v>
      </c>
      <c r="AO259" s="34">
        <v>5</v>
      </c>
      <c r="AP259" s="35">
        <v>0.16666666666666666</v>
      </c>
      <c r="AQ259" s="35"/>
      <c r="AR259" s="36"/>
      <c r="AW259" s="1"/>
      <c r="AX259" s="1"/>
      <c r="BA259" s="1"/>
      <c r="BB259" s="1"/>
      <c r="BC259" s="1"/>
    </row>
    <row r="260" spans="1:55">
      <c r="A260" s="17"/>
      <c r="L260" s="17"/>
      <c r="AA260" s="1"/>
      <c r="AB260" s="1"/>
      <c r="AE260" s="1"/>
      <c r="AF260" s="1"/>
      <c r="AG260" s="1"/>
      <c r="AH260" s="33"/>
      <c r="AI260" s="34"/>
      <c r="AJ260" s="34"/>
      <c r="AK260" s="34" t="s">
        <v>18</v>
      </c>
      <c r="AL260" s="35">
        <v>0.65277777777777779</v>
      </c>
      <c r="AM260" s="35">
        <v>0.75347222222222221</v>
      </c>
      <c r="AN260" s="34"/>
      <c r="AO260" s="34"/>
      <c r="AP260" s="35"/>
      <c r="AQ260" s="35"/>
      <c r="AR260" s="36"/>
      <c r="AW260" s="1"/>
      <c r="AX260" s="1"/>
      <c r="BA260" s="1"/>
      <c r="BB260" s="1"/>
      <c r="BC260" s="1"/>
    </row>
    <row r="261" spans="1:55">
      <c r="A261" s="17"/>
      <c r="L261" s="17"/>
      <c r="AA261" s="1"/>
      <c r="AB261" s="1"/>
      <c r="AE261" s="1"/>
      <c r="AF261" s="1"/>
      <c r="AG261" s="1"/>
      <c r="AH261" s="37"/>
      <c r="AI261" s="38"/>
      <c r="AJ261" s="38"/>
      <c r="AK261" s="38" t="s">
        <v>41</v>
      </c>
      <c r="AL261" s="39">
        <v>0.76388888888888884</v>
      </c>
      <c r="AM261" s="39">
        <v>0.84722222222222221</v>
      </c>
      <c r="AN261" s="38">
        <v>2</v>
      </c>
      <c r="AO261" s="38"/>
      <c r="AP261" s="39">
        <v>0.19444444444444445</v>
      </c>
      <c r="AQ261" s="39">
        <v>0.36388888888888887</v>
      </c>
      <c r="AR261" s="40">
        <v>0.41111111111111115</v>
      </c>
      <c r="AW261" s="1"/>
      <c r="AX261" s="1"/>
      <c r="BA261" s="1"/>
      <c r="BB261" s="1"/>
      <c r="BC261" s="1"/>
    </row>
    <row r="262" spans="1:55">
      <c r="A262" s="17"/>
      <c r="L262" s="17"/>
      <c r="W262" s="17">
        <v>5659</v>
      </c>
      <c r="X262">
        <v>33</v>
      </c>
      <c r="Y262" t="s">
        <v>99</v>
      </c>
      <c r="Z262" t="s">
        <v>45</v>
      </c>
      <c r="AA262" s="1">
        <v>0.46180555555555558</v>
      </c>
      <c r="AB262" s="1">
        <v>0.55902777777777779</v>
      </c>
      <c r="AD262">
        <v>14</v>
      </c>
      <c r="AE262" s="1"/>
      <c r="AF262" s="1"/>
      <c r="AG262" s="1"/>
      <c r="AH262" s="17">
        <v>5659</v>
      </c>
      <c r="AI262">
        <v>38</v>
      </c>
      <c r="AJ262" t="s">
        <v>99</v>
      </c>
      <c r="AK262" t="s">
        <v>21</v>
      </c>
      <c r="AL262" s="1">
        <v>0.58333333333333337</v>
      </c>
      <c r="AM262" s="1">
        <v>0.62152777777777779</v>
      </c>
      <c r="AO262">
        <v>19</v>
      </c>
      <c r="AP262" s="1"/>
      <c r="AQ262" s="1"/>
      <c r="AR262" s="1"/>
      <c r="AW262" s="1"/>
      <c r="AX262" s="1"/>
      <c r="BA262" s="1"/>
      <c r="BB262" s="1"/>
      <c r="BC262" s="1"/>
    </row>
    <row r="263" spans="1:55">
      <c r="A263" s="17"/>
      <c r="L263" s="17"/>
      <c r="Z263" t="s">
        <v>25</v>
      </c>
      <c r="AA263" s="1">
        <v>0.57986111111111105</v>
      </c>
      <c r="AB263" s="1">
        <v>0.62847222222222221</v>
      </c>
      <c r="AC263">
        <v>2</v>
      </c>
      <c r="AD263">
        <v>11</v>
      </c>
      <c r="AE263" s="1">
        <v>0.16666666666666666</v>
      </c>
      <c r="AF263" s="1"/>
      <c r="AG263" s="1"/>
      <c r="AH263" s="17"/>
      <c r="AK263" t="s">
        <v>39</v>
      </c>
      <c r="AL263" s="1">
        <v>0.64583333333333337</v>
      </c>
      <c r="AM263" s="1">
        <v>0.73958333333333337</v>
      </c>
      <c r="AN263">
        <v>2</v>
      </c>
      <c r="AO263">
        <v>11</v>
      </c>
      <c r="AP263" s="1">
        <v>0.15625</v>
      </c>
      <c r="AQ263" s="1"/>
      <c r="AR263" s="1"/>
    </row>
    <row r="264" spans="1:55">
      <c r="A264" s="17"/>
      <c r="L264" s="17"/>
      <c r="Z264" t="s">
        <v>18</v>
      </c>
      <c r="AA264" s="1">
        <v>0.69791666666666663</v>
      </c>
      <c r="AB264" s="1">
        <v>0.78472222222222221</v>
      </c>
      <c r="AD264">
        <v>5</v>
      </c>
      <c r="AE264" s="1"/>
      <c r="AF264" s="1"/>
      <c r="AG264" s="1"/>
      <c r="AH264" s="17"/>
      <c r="AK264" t="s">
        <v>10</v>
      </c>
      <c r="AL264" s="1">
        <v>0.77777777777777779</v>
      </c>
      <c r="AM264" s="1">
        <v>0.875</v>
      </c>
      <c r="AO264">
        <v>11</v>
      </c>
      <c r="AP264" s="1"/>
      <c r="AQ264" s="1"/>
      <c r="AR264" s="1"/>
    </row>
    <row r="265" spans="1:55">
      <c r="A265" s="17"/>
      <c r="L265" s="17"/>
      <c r="Z265" t="s">
        <v>19</v>
      </c>
      <c r="AA265" s="1">
        <v>0.79513888888888884</v>
      </c>
      <c r="AB265" s="1">
        <v>0.86805555555555547</v>
      </c>
      <c r="AC265">
        <v>2</v>
      </c>
      <c r="AE265" s="1">
        <v>0.17013888888888887</v>
      </c>
      <c r="AF265" s="1">
        <v>0.34722222222222227</v>
      </c>
      <c r="AG265" s="1">
        <v>0.40763888888888888</v>
      </c>
      <c r="AH265" s="17"/>
      <c r="AK265" t="s">
        <v>38</v>
      </c>
      <c r="AL265" s="1">
        <v>0.89583333333333337</v>
      </c>
      <c r="AM265" s="1">
        <v>0.95833333333333337</v>
      </c>
      <c r="AN265">
        <v>2</v>
      </c>
      <c r="AP265" s="1">
        <v>0.18055555555555555</v>
      </c>
      <c r="AQ265" s="1">
        <v>0.34722222222222227</v>
      </c>
      <c r="AR265" s="1">
        <v>0.37638888888888888</v>
      </c>
    </row>
    <row r="266" spans="1:55">
      <c r="A266" s="17"/>
      <c r="L266" s="17"/>
      <c r="AA266" s="1"/>
      <c r="AB266" s="1"/>
      <c r="AE266" s="1"/>
      <c r="AF266" s="1"/>
      <c r="AG266" s="1"/>
      <c r="AH266" s="17"/>
    </row>
    <row r="267" spans="1:55">
      <c r="A267" s="17"/>
      <c r="L267" s="17"/>
      <c r="W267" s="17">
        <v>5661</v>
      </c>
      <c r="X267">
        <v>34</v>
      </c>
      <c r="Y267" t="s">
        <v>99</v>
      </c>
      <c r="Z267" t="s">
        <v>29</v>
      </c>
      <c r="AA267" s="1">
        <v>0.47916666666666669</v>
      </c>
      <c r="AB267" s="1">
        <v>0.54513888888888895</v>
      </c>
      <c r="AD267">
        <v>11</v>
      </c>
      <c r="AE267" s="1"/>
      <c r="AF267" s="1"/>
      <c r="AG267" s="1"/>
      <c r="AH267" s="17">
        <v>5661</v>
      </c>
      <c r="AI267">
        <v>33</v>
      </c>
      <c r="AJ267" t="s">
        <v>99</v>
      </c>
      <c r="AK267" t="s">
        <v>14</v>
      </c>
      <c r="AL267" s="1">
        <v>0.4375</v>
      </c>
      <c r="AM267" s="1">
        <v>0.54166666666666663</v>
      </c>
      <c r="AO267">
        <v>11</v>
      </c>
      <c r="AP267" s="1"/>
      <c r="AQ267" s="1"/>
      <c r="AR267" s="1"/>
    </row>
    <row r="268" spans="1:55">
      <c r="A268" s="17"/>
      <c r="L268" s="17"/>
      <c r="Z268" t="s">
        <v>7</v>
      </c>
      <c r="AA268" s="1">
        <v>0.56597222222222221</v>
      </c>
      <c r="AB268" s="1">
        <v>0.625</v>
      </c>
      <c r="AC268">
        <v>2</v>
      </c>
      <c r="AD268">
        <v>20</v>
      </c>
      <c r="AE268" s="1">
        <v>0.14583333333333334</v>
      </c>
      <c r="AF268" s="1"/>
      <c r="AG268" s="1"/>
      <c r="AH268" s="17"/>
      <c r="AK268" t="s">
        <v>33</v>
      </c>
      <c r="AL268" s="1">
        <v>0.5625</v>
      </c>
      <c r="AM268" s="1">
        <v>0.60069444444444442</v>
      </c>
      <c r="AN268">
        <v>2</v>
      </c>
      <c r="AO268">
        <v>11</v>
      </c>
      <c r="AP268" s="1">
        <v>0.16319444444444445</v>
      </c>
      <c r="AQ268" s="1"/>
      <c r="AR268" s="1"/>
    </row>
    <row r="269" spans="1:55">
      <c r="A269" s="17"/>
      <c r="L269" s="17"/>
      <c r="Z269" t="s">
        <v>38</v>
      </c>
      <c r="AA269" s="1">
        <v>0.69791666666666663</v>
      </c>
      <c r="AB269" s="1">
        <v>0.78472222222222221</v>
      </c>
      <c r="AD269">
        <v>11</v>
      </c>
      <c r="AE269" s="1"/>
      <c r="AF269" s="1"/>
      <c r="AG269" s="1"/>
      <c r="AH269" s="17"/>
      <c r="AK269" t="s">
        <v>12</v>
      </c>
      <c r="AL269" s="1">
        <v>0.67013888888888884</v>
      </c>
      <c r="AM269" s="1">
        <v>0.74305555555555547</v>
      </c>
      <c r="AO269">
        <v>7</v>
      </c>
      <c r="AP269" s="1"/>
      <c r="AQ269" s="1"/>
      <c r="AR269" s="1"/>
    </row>
    <row r="270" spans="1:55">
      <c r="A270" s="17"/>
      <c r="L270" s="17"/>
      <c r="Z270" t="s">
        <v>12</v>
      </c>
      <c r="AA270" s="1">
        <v>0.80555555555555547</v>
      </c>
      <c r="AB270" s="1">
        <v>0.88888888888888884</v>
      </c>
      <c r="AC270">
        <v>2</v>
      </c>
      <c r="AE270" s="1">
        <v>0.19097222222222221</v>
      </c>
      <c r="AF270" s="1">
        <v>0.35347222222222219</v>
      </c>
      <c r="AG270" s="1">
        <v>0.41111111111111115</v>
      </c>
      <c r="AH270" s="17"/>
      <c r="AK270" t="s">
        <v>40</v>
      </c>
      <c r="AL270" s="1">
        <v>0.76041666666666663</v>
      </c>
      <c r="AM270" s="1">
        <v>0.86111111111111116</v>
      </c>
      <c r="AN270">
        <v>2</v>
      </c>
      <c r="AP270" s="1">
        <v>0.19097222222222221</v>
      </c>
      <c r="AQ270" s="1">
        <v>0.36458333333333331</v>
      </c>
      <c r="AR270" s="1">
        <v>0.42499999999999999</v>
      </c>
    </row>
    <row r="271" spans="1:55">
      <c r="A271" s="17"/>
      <c r="L271" s="17"/>
      <c r="W271" s="32" t="s">
        <v>133</v>
      </c>
      <c r="X271" s="6"/>
      <c r="Y271" s="6"/>
      <c r="Z271" s="6"/>
      <c r="AA271" s="7"/>
      <c r="AB271" s="7"/>
      <c r="AC271" s="6"/>
      <c r="AD271" s="6"/>
      <c r="AE271" s="7"/>
      <c r="AF271" s="7"/>
      <c r="AG271" s="7"/>
      <c r="AH271" s="27"/>
      <c r="AI271" s="6"/>
      <c r="AJ271" s="6"/>
      <c r="AK271" s="6"/>
      <c r="AL271" s="6"/>
      <c r="AM271" s="6"/>
      <c r="AN271" s="6"/>
      <c r="AO271" s="6"/>
      <c r="AP271" s="6"/>
      <c r="AQ271" s="6"/>
      <c r="AR271" s="3"/>
    </row>
    <row r="272" spans="1:55">
      <c r="A272" s="17"/>
      <c r="L272" s="17"/>
      <c r="W272" s="33">
        <v>5663</v>
      </c>
      <c r="X272" s="34">
        <v>35</v>
      </c>
      <c r="Y272" s="34" t="s">
        <v>99</v>
      </c>
      <c r="Z272" s="34" t="s">
        <v>40</v>
      </c>
      <c r="AA272" s="35">
        <v>0.49652777777777773</v>
      </c>
      <c r="AB272" s="35">
        <v>0.58333333333333337</v>
      </c>
      <c r="AC272" s="34"/>
      <c r="AD272" s="34">
        <v>11</v>
      </c>
      <c r="AE272" s="35"/>
      <c r="AF272" s="35"/>
      <c r="AG272" s="35"/>
      <c r="AH272" s="34"/>
      <c r="AI272" s="34"/>
      <c r="AJ272" s="34"/>
      <c r="AK272" s="34"/>
      <c r="AL272" s="34"/>
      <c r="AM272" s="34"/>
      <c r="AN272" s="34"/>
      <c r="AO272" s="34"/>
      <c r="AP272" s="34"/>
      <c r="AQ272" s="34"/>
      <c r="AR272" s="48"/>
    </row>
    <row r="273" spans="1:55">
      <c r="A273" s="17"/>
      <c r="L273" s="17"/>
      <c r="W273" s="33"/>
      <c r="X273" s="34"/>
      <c r="Y273" s="34"/>
      <c r="Z273" s="34" t="s">
        <v>10</v>
      </c>
      <c r="AA273" s="35">
        <v>0.60416666666666663</v>
      </c>
      <c r="AB273" s="35">
        <v>0.64583333333333337</v>
      </c>
      <c r="AC273" s="34">
        <v>2</v>
      </c>
      <c r="AD273" s="34">
        <v>11</v>
      </c>
      <c r="AE273" s="35">
        <v>0.14930555555555555</v>
      </c>
      <c r="AF273" s="35"/>
      <c r="AG273" s="35"/>
      <c r="AH273" s="34">
        <v>5663</v>
      </c>
      <c r="AI273" s="34">
        <v>34</v>
      </c>
      <c r="AJ273" s="34" t="s">
        <v>36</v>
      </c>
      <c r="AK273" s="34" t="s">
        <v>25</v>
      </c>
      <c r="AL273" s="35">
        <v>0.52083333333333337</v>
      </c>
      <c r="AM273" s="35">
        <v>0.625</v>
      </c>
      <c r="AN273" s="34">
        <v>2</v>
      </c>
      <c r="AO273" s="34">
        <v>5</v>
      </c>
      <c r="AP273" s="35">
        <v>0.10416666666666667</v>
      </c>
      <c r="AQ273" s="35"/>
      <c r="AR273" s="36"/>
    </row>
    <row r="274" spans="1:55">
      <c r="A274" s="17"/>
      <c r="L274" s="17"/>
      <c r="W274" s="33"/>
      <c r="X274" s="34"/>
      <c r="Y274" s="34"/>
      <c r="Z274" s="34" t="s">
        <v>84</v>
      </c>
      <c r="AA274" s="35">
        <v>0.70833333333333337</v>
      </c>
      <c r="AB274" s="35">
        <v>0.8125</v>
      </c>
      <c r="AC274" s="34"/>
      <c r="AD274" s="34">
        <v>5</v>
      </c>
      <c r="AE274" s="35"/>
      <c r="AF274" s="35"/>
      <c r="AG274" s="35"/>
      <c r="AH274" s="34"/>
      <c r="AI274" s="34"/>
      <c r="AJ274" s="34"/>
      <c r="AK274" s="34" t="s">
        <v>25</v>
      </c>
      <c r="AL274" s="35">
        <v>0.6875</v>
      </c>
      <c r="AM274" s="35">
        <v>0.76736111111111116</v>
      </c>
      <c r="AN274" s="34"/>
      <c r="AO274" s="34"/>
      <c r="AP274" s="35"/>
      <c r="AQ274" s="35"/>
      <c r="AR274" s="36"/>
    </row>
    <row r="275" spans="1:55">
      <c r="A275" s="17"/>
      <c r="L275" s="17"/>
      <c r="W275" s="37"/>
      <c r="X275" s="38"/>
      <c r="Y275" s="38"/>
      <c r="Z275" s="38" t="s">
        <v>56</v>
      </c>
      <c r="AA275" s="39">
        <v>0.82291666666666663</v>
      </c>
      <c r="AB275" s="39">
        <v>0.91666666666666663</v>
      </c>
      <c r="AC275" s="38">
        <v>2</v>
      </c>
      <c r="AD275" s="38"/>
      <c r="AE275" s="39">
        <v>0.20833333333333334</v>
      </c>
      <c r="AF275" s="39">
        <v>0.36805555555555558</v>
      </c>
      <c r="AG275" s="39">
        <v>0.42152777777777778</v>
      </c>
      <c r="AH275" s="38"/>
      <c r="AI275" s="38"/>
      <c r="AJ275" s="38"/>
      <c r="AK275" s="38" t="s">
        <v>56</v>
      </c>
      <c r="AL275" s="39">
        <v>0.78125</v>
      </c>
      <c r="AM275" s="39">
        <v>0.88541666666666663</v>
      </c>
      <c r="AN275" s="38">
        <v>2</v>
      </c>
      <c r="AO275" s="38"/>
      <c r="AP275" s="39">
        <v>0.19791666666666666</v>
      </c>
      <c r="AQ275" s="39">
        <v>0.30486111111111108</v>
      </c>
      <c r="AR275" s="40">
        <v>0.3659722222222222</v>
      </c>
      <c r="AW275" s="1"/>
      <c r="AX275" s="1"/>
      <c r="BA275" s="1"/>
      <c r="BB275" s="1"/>
      <c r="BC275" s="1"/>
    </row>
    <row r="276" spans="1:55">
      <c r="A276" s="17" t="s">
        <v>119</v>
      </c>
      <c r="L276" s="17"/>
    </row>
    <row r="277" spans="1:55">
      <c r="A277" s="20">
        <v>5510</v>
      </c>
      <c r="B277" s="6">
        <v>85</v>
      </c>
      <c r="C277" s="6" t="s">
        <v>36</v>
      </c>
      <c r="D277" s="6" t="s">
        <v>84</v>
      </c>
      <c r="E277" s="7">
        <v>0.59027777777777779</v>
      </c>
      <c r="F277" s="7">
        <v>0.70138888888888884</v>
      </c>
      <c r="G277" s="6">
        <v>2</v>
      </c>
      <c r="H277" s="6">
        <v>17</v>
      </c>
      <c r="I277" s="7">
        <v>0.1111111111111111</v>
      </c>
      <c r="J277" s="7"/>
      <c r="K277" s="7"/>
      <c r="L277" s="27">
        <v>5510</v>
      </c>
      <c r="M277" s="6">
        <v>85</v>
      </c>
      <c r="N277" s="6" t="s">
        <v>36</v>
      </c>
      <c r="O277" s="6" t="s">
        <v>84</v>
      </c>
      <c r="P277" s="7">
        <v>0.59027777777777779</v>
      </c>
      <c r="Q277" s="7">
        <v>0.70138888888888884</v>
      </c>
      <c r="R277" s="6">
        <v>2</v>
      </c>
      <c r="S277" s="6">
        <v>17</v>
      </c>
      <c r="T277" s="7">
        <v>0.1111111111111111</v>
      </c>
      <c r="U277" s="7"/>
      <c r="V277" s="7"/>
      <c r="W277" s="27">
        <v>5510</v>
      </c>
      <c r="X277" s="6">
        <v>42</v>
      </c>
      <c r="Y277" s="6" t="s">
        <v>36</v>
      </c>
      <c r="Z277" s="6" t="s">
        <v>16</v>
      </c>
      <c r="AA277" s="7">
        <v>0.59722222222222221</v>
      </c>
      <c r="AB277" s="7">
        <v>0.68402777777777779</v>
      </c>
      <c r="AC277" s="6">
        <v>2</v>
      </c>
      <c r="AD277" s="6">
        <v>11</v>
      </c>
      <c r="AE277" s="7">
        <v>8.6805555555555566E-2</v>
      </c>
      <c r="AF277" s="7"/>
      <c r="AG277" s="7"/>
      <c r="AH277" s="27">
        <v>5510</v>
      </c>
      <c r="AI277" s="6">
        <v>37</v>
      </c>
      <c r="AJ277" s="6" t="s">
        <v>36</v>
      </c>
      <c r="AK277" s="6" t="s">
        <v>27</v>
      </c>
      <c r="AL277" s="7">
        <v>0.57986111111111105</v>
      </c>
      <c r="AM277" s="7">
        <v>0.67708333333333337</v>
      </c>
      <c r="AN277" s="6">
        <v>2</v>
      </c>
      <c r="AO277" s="6">
        <v>5</v>
      </c>
      <c r="AP277" s="7">
        <v>9.7222222222222224E-2</v>
      </c>
      <c r="AQ277" s="7"/>
      <c r="AR277" s="8"/>
    </row>
    <row r="278" spans="1:55">
      <c r="A278" s="29"/>
      <c r="B278" s="11"/>
      <c r="C278" s="11"/>
      <c r="D278" s="11" t="s">
        <v>16</v>
      </c>
      <c r="E278" s="12">
        <v>0.73958333333333337</v>
      </c>
      <c r="F278" s="12">
        <v>0.84375</v>
      </c>
      <c r="G278" s="11"/>
      <c r="H278" s="11">
        <v>13</v>
      </c>
      <c r="I278" s="12"/>
      <c r="J278" s="12"/>
      <c r="K278" s="12"/>
      <c r="L278" s="25"/>
      <c r="M278" s="11"/>
      <c r="N278" s="11"/>
      <c r="O278" s="11" t="s">
        <v>16</v>
      </c>
      <c r="P278" s="12">
        <v>0.73958333333333337</v>
      </c>
      <c r="Q278" s="12">
        <v>0.84375</v>
      </c>
      <c r="R278" s="11"/>
      <c r="S278" s="11">
        <v>13</v>
      </c>
      <c r="T278" s="12"/>
      <c r="U278" s="12"/>
      <c r="V278" s="12"/>
      <c r="W278" s="25"/>
      <c r="X278" s="11"/>
      <c r="Y278" s="11"/>
      <c r="Z278" s="11" t="s">
        <v>7</v>
      </c>
      <c r="AA278" s="12">
        <v>0.72916666666666663</v>
      </c>
      <c r="AB278" s="12">
        <v>0.83333333333333337</v>
      </c>
      <c r="AC278" s="11"/>
      <c r="AD278" s="11">
        <v>16</v>
      </c>
      <c r="AE278" s="12"/>
      <c r="AF278" s="12"/>
      <c r="AG278" s="12"/>
      <c r="AH278" s="25"/>
      <c r="AI278" s="11"/>
      <c r="AJ278" s="11"/>
      <c r="AK278" s="11" t="s">
        <v>21</v>
      </c>
      <c r="AL278" s="12">
        <v>0.73263888888888884</v>
      </c>
      <c r="AM278" s="12">
        <v>0.84375</v>
      </c>
      <c r="AN278" s="11"/>
      <c r="AO278" s="11">
        <v>11</v>
      </c>
      <c r="AP278" s="12"/>
      <c r="AQ278" s="12"/>
      <c r="AR278" s="13"/>
    </row>
    <row r="279" spans="1:55">
      <c r="A279" s="29"/>
      <c r="B279" s="11"/>
      <c r="C279" s="11"/>
      <c r="D279" s="11" t="s">
        <v>15</v>
      </c>
      <c r="E279" s="12">
        <v>0.86458333333333337</v>
      </c>
      <c r="F279" s="12">
        <v>0.9375</v>
      </c>
      <c r="G279" s="11">
        <v>2</v>
      </c>
      <c r="H279" s="11"/>
      <c r="I279" s="12">
        <v>0.19791666666666666</v>
      </c>
      <c r="J279" s="12">
        <v>0.32361111111111113</v>
      </c>
      <c r="K279" s="12">
        <v>0.34861111111111115</v>
      </c>
      <c r="L279" s="25"/>
      <c r="M279" s="11"/>
      <c r="N279" s="11"/>
      <c r="O279" s="11" t="s">
        <v>15</v>
      </c>
      <c r="P279" s="12">
        <v>0.86458333333333337</v>
      </c>
      <c r="Q279" s="12">
        <v>0.9375</v>
      </c>
      <c r="R279" s="11">
        <v>2</v>
      </c>
      <c r="S279" s="11"/>
      <c r="T279" s="12">
        <v>0.19791666666666666</v>
      </c>
      <c r="U279" s="12">
        <v>0.32361111111111113</v>
      </c>
      <c r="V279" s="12">
        <v>0.34861111111111115</v>
      </c>
      <c r="W279" s="25"/>
      <c r="X279" s="11"/>
      <c r="Y279" s="11"/>
      <c r="Z279" s="11" t="s">
        <v>15</v>
      </c>
      <c r="AA279" s="12">
        <v>0.85763888888888884</v>
      </c>
      <c r="AB279" s="12">
        <v>0.9375</v>
      </c>
      <c r="AC279" s="11">
        <v>2</v>
      </c>
      <c r="AD279" s="11"/>
      <c r="AE279" s="12">
        <v>0.20833333333333334</v>
      </c>
      <c r="AF279" s="12">
        <v>0.30555555555555552</v>
      </c>
      <c r="AG279" s="12">
        <v>0.34166666666666662</v>
      </c>
      <c r="AH279" s="25"/>
      <c r="AI279" s="11"/>
      <c r="AJ279" s="11"/>
      <c r="AK279" s="11" t="s">
        <v>15</v>
      </c>
      <c r="AL279" s="12">
        <v>0.86111111111111116</v>
      </c>
      <c r="AM279" s="12">
        <v>0.9375</v>
      </c>
      <c r="AN279" s="11">
        <v>2</v>
      </c>
      <c r="AO279" s="11"/>
      <c r="AP279" s="12">
        <v>0.20486111111111113</v>
      </c>
      <c r="AQ279" s="12">
        <v>0.30833333333333335</v>
      </c>
      <c r="AR279" s="13">
        <v>0.35902777777777778</v>
      </c>
      <c r="AS279" s="52">
        <f>(14*J279+U279+2*AF279+2*AQ279)/4</f>
        <v>1.520486111111111</v>
      </c>
    </row>
    <row r="280" spans="1:55">
      <c r="A280" s="29"/>
      <c r="B280" s="11"/>
      <c r="C280" s="11"/>
      <c r="D280" s="11"/>
      <c r="E280" s="12"/>
      <c r="F280" s="12"/>
      <c r="G280" s="11"/>
      <c r="H280" s="11"/>
      <c r="I280" s="12"/>
      <c r="J280" s="12"/>
      <c r="K280" s="12"/>
      <c r="L280" s="25"/>
      <c r="M280" s="11"/>
      <c r="N280" s="11"/>
      <c r="O280" s="11"/>
      <c r="P280" s="12"/>
      <c r="Q280" s="12"/>
      <c r="R280" s="11"/>
      <c r="S280" s="11"/>
      <c r="T280" s="12"/>
      <c r="U280" s="12"/>
      <c r="V280" s="12"/>
      <c r="W280" s="25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25"/>
      <c r="AI280" s="11"/>
      <c r="AJ280" s="11"/>
      <c r="AK280" s="11"/>
      <c r="AL280" s="11"/>
      <c r="AM280" s="11"/>
      <c r="AN280" s="11"/>
      <c r="AO280" s="11"/>
      <c r="AP280" s="11"/>
      <c r="AQ280" s="11"/>
      <c r="AR280" s="18"/>
    </row>
    <row r="281" spans="1:55">
      <c r="A281" s="29">
        <v>5512</v>
      </c>
      <c r="B281" s="11">
        <v>98</v>
      </c>
      <c r="C281" s="11" t="s">
        <v>36</v>
      </c>
      <c r="D281" s="11" t="s">
        <v>27</v>
      </c>
      <c r="E281" s="12">
        <v>0.62152777777777779</v>
      </c>
      <c r="F281" s="12">
        <v>0.72569444444444453</v>
      </c>
      <c r="G281" s="11">
        <v>2</v>
      </c>
      <c r="H281" s="11">
        <v>7</v>
      </c>
      <c r="I281" s="12">
        <v>0.10416666666666667</v>
      </c>
      <c r="J281" s="12"/>
      <c r="K281" s="12"/>
      <c r="L281" s="25">
        <v>5512</v>
      </c>
      <c r="M281" s="11">
        <v>98</v>
      </c>
      <c r="N281" s="11" t="s">
        <v>36</v>
      </c>
      <c r="O281" s="11" t="s">
        <v>27</v>
      </c>
      <c r="P281" s="12">
        <v>0.62152777777777779</v>
      </c>
      <c r="Q281" s="12">
        <v>0.72569444444444453</v>
      </c>
      <c r="R281" s="11">
        <v>2</v>
      </c>
      <c r="S281" s="11">
        <v>7</v>
      </c>
      <c r="T281" s="12">
        <v>0.10416666666666667</v>
      </c>
      <c r="U281" s="12"/>
      <c r="V281" s="12"/>
      <c r="W281" s="25">
        <v>5512</v>
      </c>
      <c r="X281" s="11">
        <v>58</v>
      </c>
      <c r="Y281" s="11" t="s">
        <v>36</v>
      </c>
      <c r="Z281" s="11" t="s">
        <v>45</v>
      </c>
      <c r="AA281" s="12">
        <v>0.65972222222222221</v>
      </c>
      <c r="AB281" s="12">
        <v>0.73958333333333337</v>
      </c>
      <c r="AC281" s="11"/>
      <c r="AD281" s="11">
        <v>16</v>
      </c>
      <c r="AE281" s="12"/>
      <c r="AF281" s="12"/>
      <c r="AG281" s="12"/>
      <c r="AH281" s="25">
        <v>5512</v>
      </c>
      <c r="AI281" s="11">
        <v>54</v>
      </c>
      <c r="AJ281" s="11" t="s">
        <v>36</v>
      </c>
      <c r="AK281" s="11" t="s">
        <v>15</v>
      </c>
      <c r="AL281" s="12">
        <v>0.65625</v>
      </c>
      <c r="AM281" s="12">
        <v>0.76041666666666663</v>
      </c>
      <c r="AN281" s="11">
        <v>2</v>
      </c>
      <c r="AO281" s="11">
        <v>11</v>
      </c>
      <c r="AP281" s="12">
        <v>0.10416666666666667</v>
      </c>
      <c r="AQ281" s="12"/>
      <c r="AR281" s="13"/>
    </row>
    <row r="282" spans="1:55">
      <c r="A282" s="29"/>
      <c r="B282" s="11"/>
      <c r="C282" s="11"/>
      <c r="D282" s="11" t="s">
        <v>15</v>
      </c>
      <c r="E282" s="12">
        <v>0.75347222222222221</v>
      </c>
      <c r="F282" s="12">
        <v>0.86458333333333337</v>
      </c>
      <c r="G282" s="11"/>
      <c r="H282" s="11">
        <v>7</v>
      </c>
      <c r="I282" s="12"/>
      <c r="J282" s="12"/>
      <c r="K282" s="12"/>
      <c r="L282" s="25"/>
      <c r="M282" s="11"/>
      <c r="N282" s="11"/>
      <c r="O282" s="11" t="s">
        <v>15</v>
      </c>
      <c r="P282" s="12">
        <v>0.75347222222222221</v>
      </c>
      <c r="Q282" s="12">
        <v>0.86458333333333337</v>
      </c>
      <c r="R282" s="11"/>
      <c r="S282" s="11">
        <v>7</v>
      </c>
      <c r="T282" s="12"/>
      <c r="U282" s="12"/>
      <c r="V282" s="12"/>
      <c r="W282" s="25"/>
      <c r="X282" s="11"/>
      <c r="Y282" s="11"/>
      <c r="Z282" s="11" t="s">
        <v>15</v>
      </c>
      <c r="AA282" s="12">
        <v>0.76388888888888884</v>
      </c>
      <c r="AB282" s="12">
        <v>0.85763888888888884</v>
      </c>
      <c r="AC282" s="11">
        <v>2</v>
      </c>
      <c r="AD282" s="11">
        <v>11</v>
      </c>
      <c r="AE282" s="12">
        <v>0.19791666666666666</v>
      </c>
      <c r="AF282" s="12"/>
      <c r="AG282" s="12"/>
      <c r="AH282" s="25"/>
      <c r="AI282" s="11"/>
      <c r="AJ282" s="11"/>
      <c r="AK282" s="11" t="s">
        <v>37</v>
      </c>
      <c r="AL282" s="12">
        <v>0.79166666666666663</v>
      </c>
      <c r="AM282" s="12">
        <v>0.88541666666666663</v>
      </c>
      <c r="AN282" s="11"/>
      <c r="AO282" s="11">
        <v>5</v>
      </c>
      <c r="AP282" s="12"/>
      <c r="AQ282" s="12"/>
      <c r="AR282" s="13"/>
      <c r="AS282" s="52"/>
    </row>
    <row r="283" spans="1:55">
      <c r="A283" s="29"/>
      <c r="B283" s="11"/>
      <c r="C283" s="11"/>
      <c r="D283" s="11" t="s">
        <v>26</v>
      </c>
      <c r="E283" s="12">
        <v>0.88194444444444453</v>
      </c>
      <c r="F283" s="12">
        <v>0.95486111111111116</v>
      </c>
      <c r="G283" s="11">
        <v>2</v>
      </c>
      <c r="H283" s="11"/>
      <c r="I283" s="12">
        <v>0.20138888888888887</v>
      </c>
      <c r="J283" s="12">
        <v>0.31319444444444444</v>
      </c>
      <c r="K283" s="12">
        <v>0.3347222222222222</v>
      </c>
      <c r="L283" s="25"/>
      <c r="M283" s="11"/>
      <c r="N283" s="11"/>
      <c r="O283" s="11" t="s">
        <v>26</v>
      </c>
      <c r="P283" s="12">
        <v>0.88194444444444453</v>
      </c>
      <c r="Q283" s="12">
        <v>0.95486111111111116</v>
      </c>
      <c r="R283" s="11">
        <v>2</v>
      </c>
      <c r="S283" s="11"/>
      <c r="T283" s="12">
        <v>0.20138888888888887</v>
      </c>
      <c r="U283" s="12">
        <v>0.31319444444444444</v>
      </c>
      <c r="V283" s="12">
        <v>0.3347222222222222</v>
      </c>
      <c r="W283" s="25"/>
      <c r="X283" s="11"/>
      <c r="Y283" s="11"/>
      <c r="Z283" s="11" t="s">
        <v>26</v>
      </c>
      <c r="AA283" s="12">
        <v>0.89236111111111116</v>
      </c>
      <c r="AB283" s="12">
        <v>1</v>
      </c>
      <c r="AC283" s="11">
        <v>2</v>
      </c>
      <c r="AD283" s="11"/>
      <c r="AE283" s="12">
        <v>0.1076388888888889</v>
      </c>
      <c r="AF283" s="12">
        <v>0.31597222222222221</v>
      </c>
      <c r="AG283" s="12">
        <v>0.34166666666666662</v>
      </c>
      <c r="AH283" s="25"/>
      <c r="AI283" s="11"/>
      <c r="AJ283" s="11"/>
      <c r="AK283" s="11" t="s">
        <v>26</v>
      </c>
      <c r="AL283" s="12">
        <v>0.89930555555555547</v>
      </c>
      <c r="AM283" s="12">
        <v>1</v>
      </c>
      <c r="AN283" s="11">
        <v>2</v>
      </c>
      <c r="AO283" s="11"/>
      <c r="AP283" s="12">
        <v>0.20833333333333334</v>
      </c>
      <c r="AQ283" s="12">
        <v>0.32291666666666669</v>
      </c>
      <c r="AR283" s="13">
        <v>0.34513888888888888</v>
      </c>
      <c r="AS283" s="52">
        <f>(14*J283+U283+2*AF283+2*AQ283)/4</f>
        <v>1.4939236111111109</v>
      </c>
    </row>
    <row r="284" spans="1:55">
      <c r="A284" s="29"/>
      <c r="B284" s="11"/>
      <c r="C284" s="11"/>
      <c r="D284" s="11"/>
      <c r="E284" s="12"/>
      <c r="F284" s="12"/>
      <c r="G284" s="11"/>
      <c r="H284" s="11"/>
      <c r="I284" s="12"/>
      <c r="J284" s="12"/>
      <c r="K284" s="12"/>
      <c r="L284" s="25"/>
      <c r="M284" s="11"/>
      <c r="N284" s="11"/>
      <c r="O284" s="11"/>
      <c r="P284" s="12"/>
      <c r="Q284" s="12"/>
      <c r="R284" s="11"/>
      <c r="S284" s="11"/>
      <c r="T284" s="12"/>
      <c r="U284" s="12"/>
      <c r="V284" s="12"/>
      <c r="W284" s="25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25"/>
      <c r="AI284" s="11"/>
      <c r="AJ284" s="11"/>
      <c r="AK284" s="11"/>
      <c r="AL284" s="11"/>
      <c r="AM284" s="11"/>
      <c r="AN284" s="11"/>
      <c r="AO284" s="11"/>
      <c r="AP284" s="11"/>
      <c r="AQ284" s="11"/>
      <c r="AR284" s="18"/>
    </row>
    <row r="285" spans="1:55">
      <c r="A285" s="29"/>
      <c r="B285" s="11"/>
      <c r="C285" s="11"/>
      <c r="D285" s="11"/>
      <c r="E285" s="12"/>
      <c r="F285" s="12"/>
      <c r="G285" s="11"/>
      <c r="H285" s="11"/>
      <c r="I285" s="12"/>
      <c r="J285" s="12"/>
      <c r="K285" s="12"/>
      <c r="L285" s="25"/>
      <c r="M285" s="11"/>
      <c r="N285" s="11"/>
      <c r="O285" s="11"/>
      <c r="P285" s="12"/>
      <c r="Q285" s="12"/>
      <c r="R285" s="11"/>
      <c r="S285" s="11"/>
      <c r="T285" s="12"/>
      <c r="U285" s="12"/>
      <c r="V285" s="12"/>
      <c r="W285" s="25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25">
        <v>5514</v>
      </c>
      <c r="AI285" s="11">
        <v>64</v>
      </c>
      <c r="AJ285" s="11" t="s">
        <v>36</v>
      </c>
      <c r="AK285" s="11" t="s">
        <v>37</v>
      </c>
      <c r="AL285" s="12">
        <v>0.70833333333333337</v>
      </c>
      <c r="AM285" s="12">
        <v>0.79166666666666663</v>
      </c>
      <c r="AN285" s="11"/>
      <c r="AO285" s="11">
        <v>5</v>
      </c>
      <c r="AP285" s="12"/>
      <c r="AQ285" s="12"/>
      <c r="AR285" s="13"/>
    </row>
    <row r="286" spans="1:55">
      <c r="A286" s="29">
        <v>5514</v>
      </c>
      <c r="B286" s="11">
        <v>122</v>
      </c>
      <c r="C286" s="11" t="s">
        <v>36</v>
      </c>
      <c r="D286" s="11" t="s">
        <v>21</v>
      </c>
      <c r="E286" s="12">
        <v>0.70833333333333337</v>
      </c>
      <c r="F286" s="12">
        <v>0.80208333333333337</v>
      </c>
      <c r="G286" s="11"/>
      <c r="H286" s="11">
        <v>5</v>
      </c>
      <c r="I286" s="12"/>
      <c r="J286" s="12"/>
      <c r="K286" s="12"/>
      <c r="L286" s="25">
        <v>5514</v>
      </c>
      <c r="M286" s="11">
        <v>122</v>
      </c>
      <c r="N286" s="11" t="s">
        <v>36</v>
      </c>
      <c r="O286" s="11" t="s">
        <v>21</v>
      </c>
      <c r="P286" s="12">
        <v>0.70833333333333337</v>
      </c>
      <c r="Q286" s="12">
        <v>0.80208333333333337</v>
      </c>
      <c r="R286" s="11"/>
      <c r="S286" s="11">
        <v>5</v>
      </c>
      <c r="T286" s="12"/>
      <c r="U286" s="12"/>
      <c r="V286" s="12"/>
      <c r="W286" s="25">
        <v>5514</v>
      </c>
      <c r="X286" s="11">
        <v>59</v>
      </c>
      <c r="Y286" s="11" t="s">
        <v>36</v>
      </c>
      <c r="Z286" s="11" t="s">
        <v>29</v>
      </c>
      <c r="AA286" s="12">
        <v>0.67013888888888884</v>
      </c>
      <c r="AB286" s="12">
        <v>0.77083333333333337</v>
      </c>
      <c r="AC286" s="11">
        <v>2</v>
      </c>
      <c r="AD286" s="11">
        <v>18</v>
      </c>
      <c r="AE286" s="12">
        <v>0.10069444444444443</v>
      </c>
      <c r="AF286" s="12"/>
      <c r="AG286" s="12"/>
      <c r="AI286" s="11"/>
      <c r="AJ286" s="11"/>
      <c r="AK286" s="11" t="s">
        <v>26</v>
      </c>
      <c r="AL286" s="12">
        <v>0.80208333333333337</v>
      </c>
      <c r="AM286" s="12">
        <v>0.89930555555555547</v>
      </c>
      <c r="AN286" s="11">
        <v>2</v>
      </c>
      <c r="AO286" s="11">
        <v>11</v>
      </c>
      <c r="AP286" s="12">
        <v>0.19097222222222221</v>
      </c>
      <c r="AQ286" s="12"/>
      <c r="AR286" s="13"/>
      <c r="AS286" s="52">
        <f>(14*J288+U288+2*AF288+2*AQ288)/4</f>
        <v>1.4647569444444446</v>
      </c>
    </row>
    <row r="287" spans="1:55">
      <c r="A287" s="29"/>
      <c r="B287" s="11"/>
      <c r="C287" s="11"/>
      <c r="D287" s="11" t="s">
        <v>27</v>
      </c>
      <c r="E287" s="12">
        <v>0.81597222222222221</v>
      </c>
      <c r="F287" s="12">
        <v>0.91666666666666663</v>
      </c>
      <c r="G287" s="11">
        <v>2</v>
      </c>
      <c r="H287" s="11">
        <v>7</v>
      </c>
      <c r="I287" s="12">
        <v>0.20833333333333334</v>
      </c>
      <c r="J287" s="12"/>
      <c r="K287" s="12"/>
      <c r="L287" s="25"/>
      <c r="M287" s="11"/>
      <c r="N287" s="11"/>
      <c r="O287" s="11" t="s">
        <v>27</v>
      </c>
      <c r="P287" s="12">
        <v>0.81597222222222221</v>
      </c>
      <c r="Q287" s="12">
        <v>0.91666666666666663</v>
      </c>
      <c r="R287" s="11">
        <v>2</v>
      </c>
      <c r="S287" s="11">
        <v>7</v>
      </c>
      <c r="T287" s="12">
        <v>0.20833333333333334</v>
      </c>
      <c r="U287" s="12"/>
      <c r="V287" s="12"/>
      <c r="W287" s="25"/>
      <c r="X287" s="11"/>
      <c r="Y287" s="11"/>
      <c r="Z287" s="11" t="s">
        <v>26</v>
      </c>
      <c r="AA287" s="12">
        <v>0.80555555555555547</v>
      </c>
      <c r="AB287" s="12">
        <v>0.89236111111111116</v>
      </c>
      <c r="AC287" s="11"/>
      <c r="AD287" s="11">
        <v>5</v>
      </c>
      <c r="AE287" s="12"/>
      <c r="AF287" s="12"/>
      <c r="AG287" s="12"/>
      <c r="AH287" s="25"/>
      <c r="AI287" s="11"/>
      <c r="AJ287" s="11"/>
      <c r="AK287" s="11" t="s">
        <v>21</v>
      </c>
      <c r="AL287" s="12">
        <v>0.94791666666666663</v>
      </c>
      <c r="AM287" s="12">
        <v>0.97916666666666663</v>
      </c>
      <c r="AN287" s="11"/>
      <c r="AO287" s="11">
        <v>11</v>
      </c>
      <c r="AP287" s="12"/>
      <c r="AQ287" s="12"/>
      <c r="AR287" s="13"/>
    </row>
    <row r="288" spans="1:55">
      <c r="A288" s="29"/>
      <c r="B288" s="11"/>
      <c r="C288" s="11"/>
      <c r="D288" s="11" t="s">
        <v>37</v>
      </c>
      <c r="E288" s="12">
        <v>0.95833333333333337</v>
      </c>
      <c r="F288" s="12">
        <v>1.0520833333333333</v>
      </c>
      <c r="G288" s="11">
        <v>5</v>
      </c>
      <c r="H288" s="11"/>
      <c r="I288" s="12">
        <v>9.375E-2</v>
      </c>
      <c r="J288" s="12">
        <v>0.31180555555555556</v>
      </c>
      <c r="K288" s="12">
        <v>0.34722222222222227</v>
      </c>
      <c r="L288" s="25"/>
      <c r="M288" s="11"/>
      <c r="N288" s="11"/>
      <c r="O288" s="11" t="s">
        <v>37</v>
      </c>
      <c r="P288" s="12">
        <v>0.95833333333333337</v>
      </c>
      <c r="Q288" s="26">
        <v>1</v>
      </c>
      <c r="R288" s="25">
        <v>2</v>
      </c>
      <c r="S288" s="11"/>
      <c r="T288" s="12">
        <v>4.1666666666666664E-2</v>
      </c>
      <c r="U288" s="12">
        <v>0.25763888888888892</v>
      </c>
      <c r="V288" s="12">
        <v>0.29166666666666669</v>
      </c>
      <c r="W288" s="25"/>
      <c r="X288" s="11"/>
      <c r="Y288" s="11"/>
      <c r="Z288" s="11" t="s">
        <v>37</v>
      </c>
      <c r="AA288" s="12">
        <v>0.90277777777777779</v>
      </c>
      <c r="AB288" s="12">
        <v>1</v>
      </c>
      <c r="AC288" s="25">
        <v>2</v>
      </c>
      <c r="AD288" s="11"/>
      <c r="AE288" s="12">
        <v>0.19444444444444445</v>
      </c>
      <c r="AF288" s="12">
        <v>0.31041666666666667</v>
      </c>
      <c r="AG288" s="12">
        <v>0.33124999999999999</v>
      </c>
      <c r="AH288" s="25"/>
      <c r="AI288" s="11"/>
      <c r="AJ288" s="11"/>
      <c r="AK288" s="11" t="s">
        <v>37</v>
      </c>
      <c r="AL288" s="12">
        <v>0.98958333333333337</v>
      </c>
      <c r="AM288" s="12">
        <v>1.0520833333333333</v>
      </c>
      <c r="AN288" s="11">
        <v>5</v>
      </c>
      <c r="AO288" s="11"/>
      <c r="AP288" s="12">
        <v>0.10416666666666667</v>
      </c>
      <c r="AQ288" s="12">
        <v>0.30763888888888891</v>
      </c>
      <c r="AR288" s="13">
        <v>0.34722222222222227</v>
      </c>
      <c r="AS288" s="52">
        <f>(14*AVERAGE(J278:J288)+AVERAGE(U278:U288)+2*AF279+2*AQ279)/4</f>
        <v>1.4881944444444444</v>
      </c>
    </row>
    <row r="289" spans="1:45">
      <c r="A289" s="20"/>
      <c r="B289" s="6"/>
      <c r="C289" s="6"/>
      <c r="D289" s="6"/>
      <c r="E289" s="7"/>
      <c r="F289" s="7"/>
      <c r="G289" s="6"/>
      <c r="H289" s="6"/>
      <c r="I289" s="7"/>
      <c r="J289" s="7"/>
      <c r="K289" s="7"/>
      <c r="L289" s="27"/>
      <c r="M289" s="6"/>
      <c r="N289" s="6"/>
      <c r="O289" s="6"/>
      <c r="P289" s="7"/>
      <c r="Q289" s="7"/>
      <c r="R289" s="6"/>
      <c r="S289" s="6"/>
      <c r="T289" s="7"/>
      <c r="U289" s="7"/>
      <c r="V289" s="7"/>
      <c r="W289" s="27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27"/>
      <c r="AI289" s="6"/>
      <c r="AJ289" s="6"/>
      <c r="AK289" s="6"/>
      <c r="AL289" s="6"/>
      <c r="AM289" s="6"/>
      <c r="AN289" s="6"/>
      <c r="AO289" s="6"/>
      <c r="AP289" s="6"/>
      <c r="AQ289" s="6"/>
      <c r="AR289" s="3"/>
    </row>
    <row r="290" spans="1:45">
      <c r="A290" s="29">
        <v>5516</v>
      </c>
      <c r="B290" s="11">
        <v>99</v>
      </c>
      <c r="C290" s="11" t="s">
        <v>36</v>
      </c>
      <c r="D290" s="11" t="s">
        <v>45</v>
      </c>
      <c r="E290" s="12">
        <v>0.625</v>
      </c>
      <c r="F290" s="12">
        <v>0.72916666666666663</v>
      </c>
      <c r="G290" s="11">
        <v>2</v>
      </c>
      <c r="H290" s="11">
        <v>14</v>
      </c>
      <c r="I290" s="12">
        <v>0.10416666666666667</v>
      </c>
      <c r="J290" s="12"/>
      <c r="K290" s="12"/>
      <c r="L290" s="25">
        <v>5516</v>
      </c>
      <c r="M290" s="11">
        <v>99</v>
      </c>
      <c r="N290" s="11" t="s">
        <v>36</v>
      </c>
      <c r="O290" s="11" t="s">
        <v>45</v>
      </c>
      <c r="P290" s="12">
        <v>0.625</v>
      </c>
      <c r="Q290" s="12">
        <v>0.72916666666666663</v>
      </c>
      <c r="R290" s="11">
        <v>2</v>
      </c>
      <c r="S290" s="11">
        <v>14</v>
      </c>
      <c r="T290" s="12">
        <v>0.10416666666666667</v>
      </c>
      <c r="U290" s="12"/>
      <c r="V290" s="12"/>
      <c r="W290" s="25">
        <v>5516</v>
      </c>
      <c r="X290" s="11">
        <v>49</v>
      </c>
      <c r="Y290" s="11" t="s">
        <v>36</v>
      </c>
      <c r="Z290" s="11" t="s">
        <v>37</v>
      </c>
      <c r="AA290" s="12">
        <v>0.62847222222222221</v>
      </c>
      <c r="AB290" s="12">
        <v>0.73611111111111116</v>
      </c>
      <c r="AC290" s="11">
        <v>2</v>
      </c>
      <c r="AD290" s="11">
        <v>15</v>
      </c>
      <c r="AE290" s="12">
        <v>0.1076388888888889</v>
      </c>
      <c r="AF290" s="12"/>
      <c r="AG290" s="12"/>
      <c r="AH290" s="25">
        <v>5516</v>
      </c>
      <c r="AI290" s="11">
        <v>35</v>
      </c>
      <c r="AJ290" s="11" t="s">
        <v>36</v>
      </c>
      <c r="AK290" s="11" t="s">
        <v>38</v>
      </c>
      <c r="AL290" s="12">
        <v>0.52777777777777779</v>
      </c>
      <c r="AM290" s="12">
        <v>0.625</v>
      </c>
      <c r="AN290" s="11">
        <v>2</v>
      </c>
      <c r="AO290" s="11">
        <v>11</v>
      </c>
      <c r="AP290" s="12">
        <v>9.7222222222222224E-2</v>
      </c>
      <c r="AQ290" s="12"/>
      <c r="AR290" s="13"/>
    </row>
    <row r="291" spans="1:45">
      <c r="A291" s="29"/>
      <c r="B291" s="11"/>
      <c r="C291" s="11"/>
      <c r="D291" s="11" t="s">
        <v>26</v>
      </c>
      <c r="E291" s="12">
        <v>0.77777777777777779</v>
      </c>
      <c r="F291" s="12">
        <v>0.88194444444444453</v>
      </c>
      <c r="G291" s="11"/>
      <c r="H291" s="11">
        <v>15</v>
      </c>
      <c r="I291" s="12"/>
      <c r="J291" s="12"/>
      <c r="K291" s="12"/>
      <c r="L291" s="25"/>
      <c r="M291" s="11"/>
      <c r="N291" s="11"/>
      <c r="O291" s="11" t="s">
        <v>26</v>
      </c>
      <c r="P291" s="12">
        <v>0.77777777777777779</v>
      </c>
      <c r="Q291" s="12">
        <v>0.88194444444444453</v>
      </c>
      <c r="R291" s="11"/>
      <c r="S291" s="11">
        <v>15</v>
      </c>
      <c r="T291" s="12"/>
      <c r="U291" s="12"/>
      <c r="V291" s="12"/>
      <c r="W291" s="25"/>
      <c r="X291" s="11"/>
      <c r="Y291" s="11"/>
      <c r="Z291" s="11" t="s">
        <v>51</v>
      </c>
      <c r="AA291" s="12">
        <v>0.77083333333333337</v>
      </c>
      <c r="AB291" s="12">
        <v>0.87152777777777779</v>
      </c>
      <c r="AC291" s="11"/>
      <c r="AD291" s="11">
        <v>5</v>
      </c>
      <c r="AE291" s="12"/>
      <c r="AF291" s="12"/>
      <c r="AG291" s="12"/>
      <c r="AH291" s="25"/>
      <c r="AI291" s="11"/>
      <c r="AJ291" s="11"/>
      <c r="AK291" s="11" t="s">
        <v>10</v>
      </c>
      <c r="AL291" s="12">
        <v>0.69444444444444453</v>
      </c>
      <c r="AM291" s="12">
        <v>0.77777777777777779</v>
      </c>
      <c r="AN291" s="11"/>
      <c r="AO291" s="11">
        <v>16</v>
      </c>
      <c r="AP291" s="12"/>
      <c r="AQ291" s="12"/>
      <c r="AR291" s="13"/>
    </row>
    <row r="292" spans="1:45">
      <c r="A292" s="29"/>
      <c r="B292" s="11"/>
      <c r="C292" s="11"/>
      <c r="D292" s="11" t="s">
        <v>23</v>
      </c>
      <c r="E292" s="12">
        <v>0.90277777777777779</v>
      </c>
      <c r="F292" s="12">
        <v>0.97916666666666663</v>
      </c>
      <c r="G292" s="11">
        <v>2</v>
      </c>
      <c r="H292" s="11"/>
      <c r="I292" s="12">
        <v>0.20138888888888887</v>
      </c>
      <c r="J292" s="12">
        <v>0.31805555555555554</v>
      </c>
      <c r="K292" s="12">
        <v>0.35555555555555557</v>
      </c>
      <c r="L292" s="25"/>
      <c r="M292" s="11"/>
      <c r="N292" s="11"/>
      <c r="O292" s="11" t="s">
        <v>23</v>
      </c>
      <c r="P292" s="12">
        <v>0.90277777777777779</v>
      </c>
      <c r="Q292" s="12">
        <v>0.97916666666666663</v>
      </c>
      <c r="R292" s="11">
        <v>2</v>
      </c>
      <c r="S292" s="11"/>
      <c r="T292" s="12">
        <v>0.20138888888888887</v>
      </c>
      <c r="U292" s="12">
        <v>0.31805555555555554</v>
      </c>
      <c r="V292" s="12">
        <v>0.35555555555555557</v>
      </c>
      <c r="W292" s="25"/>
      <c r="X292" s="11"/>
      <c r="Y292" s="11"/>
      <c r="Z292" s="11" t="s">
        <v>23</v>
      </c>
      <c r="AA292" s="12">
        <v>0.88194444444444453</v>
      </c>
      <c r="AB292" s="12">
        <v>0.97916666666666663</v>
      </c>
      <c r="AC292" s="11">
        <v>2</v>
      </c>
      <c r="AD292" s="11"/>
      <c r="AE292" s="12">
        <v>0.20833333333333334</v>
      </c>
      <c r="AF292" s="12">
        <v>0.32916666666666666</v>
      </c>
      <c r="AG292" s="12">
        <v>0.3520833333333333</v>
      </c>
      <c r="AH292" s="25"/>
      <c r="AI292" s="11"/>
      <c r="AJ292" s="11"/>
      <c r="AK292" s="11" t="s">
        <v>51</v>
      </c>
      <c r="AL292" s="12">
        <v>0.80208333333333337</v>
      </c>
      <c r="AM292" s="12">
        <v>0.90277777777777779</v>
      </c>
      <c r="AN292" s="11">
        <v>2</v>
      </c>
      <c r="AO292" s="11"/>
      <c r="AP292" s="12">
        <v>0.20833333333333334</v>
      </c>
      <c r="AQ292" s="12">
        <v>0.31597222222222221</v>
      </c>
      <c r="AR292" s="13">
        <v>0.37638888888888888</v>
      </c>
      <c r="AS292" s="52">
        <f>(14*J292+U292+2*AF292+2*AQ292)/4</f>
        <v>1.5152777777777777</v>
      </c>
    </row>
    <row r="293" spans="1:45">
      <c r="A293" s="29"/>
      <c r="B293" s="11"/>
      <c r="C293" s="11"/>
      <c r="D293" s="11"/>
      <c r="E293" s="12"/>
      <c r="F293" s="12"/>
      <c r="G293" s="11"/>
      <c r="H293" s="11"/>
      <c r="I293" s="12"/>
      <c r="J293" s="12"/>
      <c r="K293" s="12"/>
      <c r="L293" s="25"/>
      <c r="M293" s="11"/>
      <c r="N293" s="11"/>
      <c r="O293" s="11"/>
      <c r="P293" s="12"/>
      <c r="Q293" s="12"/>
      <c r="R293" s="11"/>
      <c r="S293" s="11"/>
      <c r="T293" s="12"/>
      <c r="U293" s="12"/>
      <c r="V293" s="12"/>
      <c r="W293" s="25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25"/>
      <c r="AI293" s="11"/>
      <c r="AJ293" s="11"/>
      <c r="AK293" s="11"/>
      <c r="AL293" s="11"/>
      <c r="AM293" s="11"/>
      <c r="AN293" s="11"/>
      <c r="AO293" s="11"/>
      <c r="AP293" s="11"/>
      <c r="AQ293" s="11"/>
      <c r="AR293" s="18"/>
    </row>
    <row r="294" spans="1:45">
      <c r="A294" s="29">
        <v>5518</v>
      </c>
      <c r="B294" s="11">
        <v>97</v>
      </c>
      <c r="C294" s="11" t="s">
        <v>36</v>
      </c>
      <c r="D294" s="11" t="s">
        <v>51</v>
      </c>
      <c r="E294" s="12">
        <v>0.61458333333333337</v>
      </c>
      <c r="F294" s="12">
        <v>0.71180555555555547</v>
      </c>
      <c r="G294" s="11"/>
      <c r="H294" s="11">
        <v>7</v>
      </c>
      <c r="I294" s="12"/>
      <c r="J294" s="12"/>
      <c r="K294" s="12"/>
      <c r="L294" s="25">
        <v>5518</v>
      </c>
      <c r="M294" s="11">
        <v>97</v>
      </c>
      <c r="N294" s="11" t="s">
        <v>36</v>
      </c>
      <c r="O294" s="11" t="s">
        <v>51</v>
      </c>
      <c r="P294" s="12">
        <v>0.61458333333333337</v>
      </c>
      <c r="Q294" s="12">
        <v>0.71180555555555547</v>
      </c>
      <c r="R294" s="11"/>
      <c r="S294" s="11">
        <v>7</v>
      </c>
      <c r="T294" s="12"/>
      <c r="U294" s="12"/>
      <c r="V294" s="12"/>
      <c r="W294" s="25">
        <v>5518</v>
      </c>
      <c r="X294" s="11">
        <v>47</v>
      </c>
      <c r="Y294" s="11" t="s">
        <v>36</v>
      </c>
      <c r="Z294" s="11" t="s">
        <v>21</v>
      </c>
      <c r="AA294" s="12">
        <v>0.625</v>
      </c>
      <c r="AB294" s="12">
        <v>0.71527777777777779</v>
      </c>
      <c r="AC294" s="11"/>
      <c r="AD294" s="11">
        <v>11</v>
      </c>
      <c r="AE294" s="12"/>
      <c r="AF294" s="12"/>
      <c r="AG294" s="12"/>
      <c r="AH294" s="25">
        <v>5518</v>
      </c>
      <c r="AI294" s="11">
        <v>45</v>
      </c>
      <c r="AJ294" s="11" t="s">
        <v>36</v>
      </c>
      <c r="AK294" s="11" t="s">
        <v>20</v>
      </c>
      <c r="AL294" s="12">
        <v>0.61458333333333337</v>
      </c>
      <c r="AM294" s="12">
        <v>0.70138888888888884</v>
      </c>
      <c r="AN294" s="11"/>
      <c r="AO294" s="11">
        <v>11</v>
      </c>
      <c r="AP294" s="12"/>
      <c r="AQ294" s="12"/>
      <c r="AR294" s="13"/>
    </row>
    <row r="295" spans="1:45">
      <c r="A295" s="29"/>
      <c r="B295" s="11"/>
      <c r="C295" s="11"/>
      <c r="D295" s="11" t="s">
        <v>45</v>
      </c>
      <c r="E295" s="12">
        <v>0.72916666666666663</v>
      </c>
      <c r="F295" s="12">
        <v>0.81597222222222221</v>
      </c>
      <c r="G295" s="11">
        <v>2</v>
      </c>
      <c r="H295" s="11">
        <v>7</v>
      </c>
      <c r="I295" s="12">
        <v>0.20138888888888887</v>
      </c>
      <c r="J295" s="12"/>
      <c r="K295" s="12"/>
      <c r="L295" s="25"/>
      <c r="M295" s="11"/>
      <c r="N295" s="11"/>
      <c r="O295" s="11" t="s">
        <v>45</v>
      </c>
      <c r="P295" s="12">
        <v>0.72916666666666663</v>
      </c>
      <c r="Q295" s="12">
        <v>0.81597222222222221</v>
      </c>
      <c r="R295" s="11">
        <v>2</v>
      </c>
      <c r="S295" s="11">
        <v>7</v>
      </c>
      <c r="T295" s="12">
        <v>0.20138888888888887</v>
      </c>
      <c r="U295" s="12"/>
      <c r="V295" s="12"/>
      <c r="W295" s="25"/>
      <c r="X295" s="11"/>
      <c r="Y295" s="11"/>
      <c r="Z295" s="11" t="s">
        <v>37</v>
      </c>
      <c r="AA295" s="12">
        <v>0.73611111111111116</v>
      </c>
      <c r="AB295" s="12">
        <v>0.81944444444444453</v>
      </c>
      <c r="AC295" s="11">
        <v>2</v>
      </c>
      <c r="AD295" s="11">
        <v>11</v>
      </c>
      <c r="AE295" s="12">
        <v>0.19444444444444445</v>
      </c>
      <c r="AF295" s="12"/>
      <c r="AG295" s="12"/>
      <c r="AH295" s="25"/>
      <c r="AI295" s="11"/>
      <c r="AJ295" s="11"/>
      <c r="AK295" s="11" t="s">
        <v>45</v>
      </c>
      <c r="AL295" s="12">
        <v>0.72222222222222221</v>
      </c>
      <c r="AM295" s="12">
        <v>0.82291666666666663</v>
      </c>
      <c r="AN295" s="11">
        <v>2</v>
      </c>
      <c r="AO295" s="11">
        <v>11</v>
      </c>
      <c r="AP295" s="12">
        <v>0.20833333333333334</v>
      </c>
      <c r="AQ295" s="12"/>
      <c r="AR295" s="13"/>
      <c r="AS295" s="52"/>
    </row>
    <row r="296" spans="1:45">
      <c r="A296" s="29"/>
      <c r="B296" s="11"/>
      <c r="C296" s="11"/>
      <c r="D296" s="11" t="s">
        <v>16</v>
      </c>
      <c r="E296" s="12">
        <v>0.84375</v>
      </c>
      <c r="F296" s="12">
        <v>0.95833333333333337</v>
      </c>
      <c r="G296" s="11">
        <v>2</v>
      </c>
      <c r="H296" s="11"/>
      <c r="I296" s="12">
        <v>0.11458333333333333</v>
      </c>
      <c r="J296" s="12">
        <v>0.32361111111111113</v>
      </c>
      <c r="K296" s="12">
        <v>0.34513888888888888</v>
      </c>
      <c r="L296" s="25"/>
      <c r="M296" s="11"/>
      <c r="N296" s="11"/>
      <c r="O296" s="11" t="s">
        <v>16</v>
      </c>
      <c r="P296" s="12">
        <v>0.84375</v>
      </c>
      <c r="Q296" s="12">
        <v>0.95833333333333337</v>
      </c>
      <c r="R296" s="11">
        <v>2</v>
      </c>
      <c r="S296" s="11"/>
      <c r="T296" s="12">
        <v>0.11458333333333333</v>
      </c>
      <c r="U296" s="12">
        <v>0.32361111111111113</v>
      </c>
      <c r="V296" s="12">
        <v>0.34513888888888888</v>
      </c>
      <c r="W296" s="25"/>
      <c r="X296" s="11"/>
      <c r="Y296" s="11"/>
      <c r="Z296" s="11" t="s">
        <v>16</v>
      </c>
      <c r="AA296" s="12">
        <v>0.85069444444444453</v>
      </c>
      <c r="AB296" s="12">
        <v>0.95833333333333337</v>
      </c>
      <c r="AC296" s="11">
        <v>2</v>
      </c>
      <c r="AD296" s="11"/>
      <c r="AE296" s="12">
        <v>0.1076388888888889</v>
      </c>
      <c r="AF296" s="12">
        <v>0.3125</v>
      </c>
      <c r="AG296" s="12">
        <v>0.3347222222222222</v>
      </c>
      <c r="AH296" s="25"/>
      <c r="AI296" s="11"/>
      <c r="AJ296" s="11"/>
      <c r="AK296" s="11" t="s">
        <v>16</v>
      </c>
      <c r="AL296" s="12">
        <v>0.85416666666666663</v>
      </c>
      <c r="AM296" s="12">
        <v>0.95833333333333337</v>
      </c>
      <c r="AN296" s="11">
        <v>2</v>
      </c>
      <c r="AO296" s="11"/>
      <c r="AP296" s="12">
        <v>0.10416666666666667</v>
      </c>
      <c r="AQ296" s="12">
        <v>0.32291666666666669</v>
      </c>
      <c r="AR296" s="13">
        <v>0.34513888888888888</v>
      </c>
      <c r="AS296" s="52">
        <f>(14*J296+U296+2*AF296+2*AQ296)/4</f>
        <v>1.53125</v>
      </c>
    </row>
    <row r="297" spans="1:45">
      <c r="A297" s="29"/>
      <c r="B297" s="11"/>
      <c r="C297" s="11"/>
      <c r="D297" s="11"/>
      <c r="E297" s="12"/>
      <c r="F297" s="12"/>
      <c r="G297" s="11"/>
      <c r="H297" s="11"/>
      <c r="I297" s="12"/>
      <c r="J297" s="12"/>
      <c r="K297" s="12"/>
      <c r="L297" s="25"/>
      <c r="M297" s="11"/>
      <c r="N297" s="11"/>
      <c r="O297" s="11"/>
      <c r="P297" s="12"/>
      <c r="Q297" s="12"/>
      <c r="R297" s="11"/>
      <c r="S297" s="11"/>
      <c r="T297" s="12"/>
      <c r="U297" s="12"/>
      <c r="V297" s="12"/>
      <c r="W297" s="25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25"/>
      <c r="AI297" s="11"/>
      <c r="AJ297" s="11"/>
      <c r="AK297" s="11"/>
      <c r="AL297" s="11"/>
      <c r="AM297" s="11"/>
      <c r="AN297" s="11"/>
      <c r="AO297" s="11"/>
      <c r="AP297" s="11"/>
      <c r="AQ297" s="11"/>
      <c r="AR297" s="18"/>
    </row>
    <row r="298" spans="1:45">
      <c r="A298" s="29"/>
      <c r="B298" s="11"/>
      <c r="C298" s="11"/>
      <c r="D298" s="11"/>
      <c r="E298" s="12"/>
      <c r="F298" s="12"/>
      <c r="G298" s="11"/>
      <c r="H298" s="11"/>
      <c r="I298" s="12"/>
      <c r="J298" s="12"/>
      <c r="K298" s="12"/>
      <c r="L298" s="25"/>
      <c r="M298" s="11"/>
      <c r="N298" s="11"/>
      <c r="O298" s="11"/>
      <c r="P298" s="12"/>
      <c r="Q298" s="12"/>
      <c r="R298" s="11"/>
      <c r="S298" s="11"/>
      <c r="T298" s="12"/>
      <c r="U298" s="12"/>
      <c r="V298" s="12"/>
      <c r="W298" s="25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25">
        <v>5520</v>
      </c>
      <c r="AI298" s="11">
        <v>56</v>
      </c>
      <c r="AJ298" s="11" t="s">
        <v>36</v>
      </c>
      <c r="AK298" s="11" t="s">
        <v>26</v>
      </c>
      <c r="AL298" s="12">
        <v>0.66666666666666663</v>
      </c>
      <c r="AM298" s="12">
        <v>0.71875</v>
      </c>
      <c r="AN298" s="11"/>
      <c r="AO298" s="11">
        <v>14</v>
      </c>
      <c r="AP298" s="12"/>
      <c r="AQ298" s="12"/>
      <c r="AR298" s="13"/>
    </row>
    <row r="299" spans="1:45">
      <c r="A299" s="29">
        <v>5520</v>
      </c>
      <c r="B299" s="11">
        <v>102</v>
      </c>
      <c r="C299" s="11" t="s">
        <v>36</v>
      </c>
      <c r="D299" s="11" t="s">
        <v>10</v>
      </c>
      <c r="E299" s="12">
        <v>0.64236111111111105</v>
      </c>
      <c r="F299" s="12">
        <v>0.74652777777777779</v>
      </c>
      <c r="G299" s="11">
        <v>2</v>
      </c>
      <c r="H299" s="11">
        <v>7</v>
      </c>
      <c r="I299" s="12">
        <v>0.10416666666666667</v>
      </c>
      <c r="J299" s="12"/>
      <c r="K299" s="12"/>
      <c r="L299" s="25">
        <v>5520</v>
      </c>
      <c r="M299" s="11">
        <v>102</v>
      </c>
      <c r="N299" s="11" t="s">
        <v>36</v>
      </c>
      <c r="O299" s="11" t="s">
        <v>10</v>
      </c>
      <c r="P299" s="12">
        <v>0.64236111111111105</v>
      </c>
      <c r="Q299" s="12">
        <v>0.74652777777777779</v>
      </c>
      <c r="R299" s="11">
        <v>2</v>
      </c>
      <c r="S299" s="11">
        <v>7</v>
      </c>
      <c r="T299" s="12">
        <v>0.10416666666666667</v>
      </c>
      <c r="U299" s="12"/>
      <c r="V299" s="12"/>
      <c r="W299" s="25">
        <v>5520</v>
      </c>
      <c r="X299" s="11">
        <v>54</v>
      </c>
      <c r="Y299" s="11" t="s">
        <v>36</v>
      </c>
      <c r="Z299" s="11" t="s">
        <v>39</v>
      </c>
      <c r="AA299" s="12">
        <v>0.65277777777777779</v>
      </c>
      <c r="AB299" s="12">
        <v>0.75694444444444453</v>
      </c>
      <c r="AC299" s="11">
        <v>2</v>
      </c>
      <c r="AD299" s="11">
        <v>5</v>
      </c>
      <c r="AE299" s="12">
        <v>0.10416666666666667</v>
      </c>
      <c r="AF299" s="12"/>
      <c r="AG299" s="12"/>
      <c r="AI299" s="11"/>
      <c r="AJ299" s="11"/>
      <c r="AK299" s="11" t="s">
        <v>7</v>
      </c>
      <c r="AL299" s="12">
        <v>0.73958333333333337</v>
      </c>
      <c r="AM299" s="12">
        <v>0.8125</v>
      </c>
      <c r="AN299" s="11">
        <v>2</v>
      </c>
      <c r="AO299" s="11">
        <v>11</v>
      </c>
      <c r="AP299" s="12">
        <v>0.14583333333333334</v>
      </c>
      <c r="AQ299" s="12"/>
      <c r="AR299" s="13"/>
      <c r="AS299" s="52">
        <f>(14*J301+U301+2*AF301+2*AQ301)/4</f>
        <v>1.4961805555555556</v>
      </c>
    </row>
    <row r="300" spans="1:45">
      <c r="A300" s="29"/>
      <c r="B300" s="11"/>
      <c r="C300" s="11"/>
      <c r="D300" s="11" t="s">
        <v>29</v>
      </c>
      <c r="E300" s="12">
        <v>0.77430555555555547</v>
      </c>
      <c r="F300" s="12">
        <v>0.88194444444444453</v>
      </c>
      <c r="G300" s="11"/>
      <c r="H300" s="11">
        <v>16</v>
      </c>
      <c r="I300" s="12"/>
      <c r="J300" s="12"/>
      <c r="K300" s="12"/>
      <c r="L300" s="25"/>
      <c r="M300" s="11"/>
      <c r="N300" s="11"/>
      <c r="O300" s="11" t="s">
        <v>29</v>
      </c>
      <c r="P300" s="12">
        <v>0.77430555555555547</v>
      </c>
      <c r="Q300" s="12">
        <v>0.88194444444444453</v>
      </c>
      <c r="R300" s="11"/>
      <c r="S300" s="11">
        <v>16</v>
      </c>
      <c r="T300" s="12"/>
      <c r="U300" s="12"/>
      <c r="V300" s="12"/>
      <c r="W300" s="25"/>
      <c r="X300" s="11"/>
      <c r="Y300" s="11"/>
      <c r="Z300" s="11" t="s">
        <v>25</v>
      </c>
      <c r="AA300" s="12">
        <v>0.78472222222222221</v>
      </c>
      <c r="AB300" s="12">
        <v>0.88194444444444453</v>
      </c>
      <c r="AC300" s="11"/>
      <c r="AD300" s="11">
        <v>19</v>
      </c>
      <c r="AE300" s="12"/>
      <c r="AF300" s="12"/>
      <c r="AG300" s="12"/>
      <c r="AH300" s="25"/>
      <c r="AI300" s="11"/>
      <c r="AJ300" s="11"/>
      <c r="AK300" s="11" t="s">
        <v>21</v>
      </c>
      <c r="AL300" s="12">
        <v>0.84375</v>
      </c>
      <c r="AM300" s="12">
        <v>0.94791666666666663</v>
      </c>
      <c r="AN300" s="11"/>
      <c r="AO300" s="11">
        <v>5</v>
      </c>
      <c r="AP300" s="12"/>
      <c r="AQ300" s="12"/>
      <c r="AR300" s="13"/>
    </row>
    <row r="301" spans="1:45">
      <c r="A301" s="29"/>
      <c r="B301" s="11"/>
      <c r="C301" s="11"/>
      <c r="D301" s="11" t="s">
        <v>21</v>
      </c>
      <c r="E301" s="12">
        <v>0.90625</v>
      </c>
      <c r="F301" s="12">
        <v>0.97916666666666663</v>
      </c>
      <c r="G301" s="11">
        <v>2</v>
      </c>
      <c r="H301" s="11"/>
      <c r="I301" s="12">
        <v>0.20486111111111113</v>
      </c>
      <c r="J301" s="12">
        <v>0.31666666666666665</v>
      </c>
      <c r="K301" s="12">
        <v>0.33819444444444446</v>
      </c>
      <c r="L301" s="25"/>
      <c r="M301" s="11"/>
      <c r="N301" s="11"/>
      <c r="O301" s="11" t="s">
        <v>21</v>
      </c>
      <c r="P301" s="12">
        <v>0.90625</v>
      </c>
      <c r="Q301" s="12">
        <v>0.97916666666666663</v>
      </c>
      <c r="R301" s="11">
        <v>2</v>
      </c>
      <c r="S301" s="11"/>
      <c r="T301" s="12">
        <v>0.20486111111111113</v>
      </c>
      <c r="U301" s="12">
        <v>0.31666666666666665</v>
      </c>
      <c r="V301" s="12">
        <v>0.33819444444444446</v>
      </c>
      <c r="W301" s="25"/>
      <c r="X301" s="11"/>
      <c r="Y301" s="11"/>
      <c r="Z301" s="11" t="s">
        <v>21</v>
      </c>
      <c r="AA301" s="12">
        <v>0.90625</v>
      </c>
      <c r="AB301" s="12">
        <v>0.97916666666666663</v>
      </c>
      <c r="AC301" s="11">
        <v>2</v>
      </c>
      <c r="AD301" s="11"/>
      <c r="AE301" s="12">
        <v>0.19444444444444445</v>
      </c>
      <c r="AF301" s="12">
        <v>0.30486111111111108</v>
      </c>
      <c r="AG301" s="12">
        <v>0.32777777777777778</v>
      </c>
      <c r="AH301" s="25"/>
      <c r="AI301" s="11"/>
      <c r="AJ301" s="11"/>
      <c r="AK301" s="11" t="s">
        <v>27</v>
      </c>
      <c r="AL301" s="12">
        <v>0.95833333333333337</v>
      </c>
      <c r="AM301" s="12">
        <v>1</v>
      </c>
      <c r="AN301" s="11">
        <v>2</v>
      </c>
      <c r="AO301" s="11"/>
      <c r="AP301" s="12">
        <v>0.15625</v>
      </c>
      <c r="AQ301" s="12">
        <v>0.3125</v>
      </c>
      <c r="AR301" s="13">
        <v>0.3347222222222222</v>
      </c>
      <c r="AS301" s="52">
        <f>(14*AVERAGE(J291:J301)+AVERAGE(U291:U301)+2*AF292+2*AQ292)/4</f>
        <v>1.520486111111111</v>
      </c>
    </row>
    <row r="302" spans="1:45">
      <c r="A302" s="20"/>
      <c r="B302" s="6"/>
      <c r="C302" s="6"/>
      <c r="D302" s="6"/>
      <c r="E302" s="7"/>
      <c r="F302" s="7"/>
      <c r="G302" s="6"/>
      <c r="H302" s="6"/>
      <c r="I302" s="7"/>
      <c r="J302" s="7"/>
      <c r="K302" s="7"/>
      <c r="L302" s="27"/>
      <c r="M302" s="6"/>
      <c r="N302" s="6"/>
      <c r="O302" s="6"/>
      <c r="P302" s="7"/>
      <c r="Q302" s="7"/>
      <c r="R302" s="6"/>
      <c r="S302" s="6"/>
      <c r="T302" s="7"/>
      <c r="U302" s="7"/>
      <c r="V302" s="7"/>
      <c r="W302" s="27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27"/>
      <c r="AI302" s="6"/>
      <c r="AJ302" s="6"/>
      <c r="AK302" s="6"/>
      <c r="AL302" s="6"/>
      <c r="AM302" s="6"/>
      <c r="AN302" s="6"/>
      <c r="AO302" s="6"/>
      <c r="AP302" s="6"/>
      <c r="AQ302" s="6"/>
      <c r="AR302" s="3"/>
    </row>
    <row r="303" spans="1:45">
      <c r="A303" s="29">
        <v>5522</v>
      </c>
      <c r="B303" s="11">
        <v>95</v>
      </c>
      <c r="C303" s="11" t="s">
        <v>36</v>
      </c>
      <c r="D303" s="11" t="s">
        <v>14</v>
      </c>
      <c r="E303" s="12">
        <v>0.61458333333333337</v>
      </c>
      <c r="F303" s="12">
        <v>0.71875</v>
      </c>
      <c r="G303" s="11">
        <v>2</v>
      </c>
      <c r="H303" s="11">
        <v>7</v>
      </c>
      <c r="I303" s="12">
        <v>0.10416666666666667</v>
      </c>
      <c r="J303" s="12"/>
      <c r="K303" s="12"/>
      <c r="L303" s="25">
        <v>5522</v>
      </c>
      <c r="M303" s="11">
        <v>95</v>
      </c>
      <c r="N303" s="11" t="s">
        <v>36</v>
      </c>
      <c r="O303" s="11" t="s">
        <v>14</v>
      </c>
      <c r="P303" s="12">
        <v>0.61458333333333337</v>
      </c>
      <c r="Q303" s="12">
        <v>0.71875</v>
      </c>
      <c r="R303" s="11">
        <v>2</v>
      </c>
      <c r="S303" s="11">
        <v>7</v>
      </c>
      <c r="T303" s="12">
        <v>0.10416666666666667</v>
      </c>
      <c r="U303" s="12"/>
      <c r="V303" s="12"/>
      <c r="W303" s="25">
        <v>5522</v>
      </c>
      <c r="X303" s="11">
        <v>44</v>
      </c>
      <c r="Y303" s="11" t="s">
        <v>36</v>
      </c>
      <c r="Z303" s="11" t="s">
        <v>14</v>
      </c>
      <c r="AA303" s="12">
        <v>0.61458333333333337</v>
      </c>
      <c r="AB303" s="12">
        <v>0.70833333333333337</v>
      </c>
      <c r="AC303" s="11">
        <v>2</v>
      </c>
      <c r="AD303" s="11">
        <v>5</v>
      </c>
      <c r="AE303" s="12">
        <v>9.375E-2</v>
      </c>
      <c r="AF303" s="12"/>
      <c r="AG303" s="12"/>
      <c r="AH303" s="25">
        <v>5522</v>
      </c>
      <c r="AI303" s="11">
        <v>46</v>
      </c>
      <c r="AJ303" s="11" t="s">
        <v>36</v>
      </c>
      <c r="AK303" s="11" t="s">
        <v>14</v>
      </c>
      <c r="AL303" s="12">
        <v>0.61805555555555558</v>
      </c>
      <c r="AM303" s="12">
        <v>0.70486111111111116</v>
      </c>
      <c r="AN303" s="11">
        <v>2</v>
      </c>
      <c r="AO303" s="11">
        <v>14</v>
      </c>
      <c r="AP303" s="12">
        <v>8.6805555555555566E-2</v>
      </c>
      <c r="AQ303" s="12"/>
      <c r="AR303" s="13"/>
    </row>
    <row r="304" spans="1:45">
      <c r="A304" s="29"/>
      <c r="B304" s="11"/>
      <c r="C304" s="11"/>
      <c r="D304" s="11" t="s">
        <v>10</v>
      </c>
      <c r="E304" s="12">
        <v>0.74652777777777779</v>
      </c>
      <c r="F304" s="12">
        <v>0.84722222222222221</v>
      </c>
      <c r="G304" s="11"/>
      <c r="H304" s="11">
        <v>7</v>
      </c>
      <c r="I304" s="12"/>
      <c r="J304" s="12"/>
      <c r="K304" s="12"/>
      <c r="L304" s="25"/>
      <c r="M304" s="11"/>
      <c r="N304" s="11"/>
      <c r="O304" s="11" t="s">
        <v>10</v>
      </c>
      <c r="P304" s="12">
        <v>0.74652777777777779</v>
      </c>
      <c r="Q304" s="12">
        <v>0.84722222222222221</v>
      </c>
      <c r="R304" s="11"/>
      <c r="S304" s="11">
        <v>7</v>
      </c>
      <c r="T304" s="12"/>
      <c r="U304" s="12"/>
      <c r="V304" s="12"/>
      <c r="W304" s="25"/>
      <c r="X304" s="11"/>
      <c r="Y304" s="11"/>
      <c r="Z304" s="11" t="s">
        <v>14</v>
      </c>
      <c r="AA304" s="12">
        <v>0.75347222222222221</v>
      </c>
      <c r="AB304" s="12">
        <v>0.85416666666666663</v>
      </c>
      <c r="AC304" s="11"/>
      <c r="AD304" s="11"/>
      <c r="AE304" s="12"/>
      <c r="AF304" s="12"/>
      <c r="AG304" s="12"/>
      <c r="AH304" s="25"/>
      <c r="AI304" s="11"/>
      <c r="AJ304" s="11"/>
      <c r="AK304" s="11" t="s">
        <v>39</v>
      </c>
      <c r="AL304" s="12">
        <v>0.73958333333333337</v>
      </c>
      <c r="AM304" s="12">
        <v>0.84375</v>
      </c>
      <c r="AN304" s="11"/>
      <c r="AO304" s="11">
        <v>5</v>
      </c>
      <c r="AP304" s="12"/>
      <c r="AQ304" s="12"/>
      <c r="AR304" s="13"/>
    </row>
    <row r="305" spans="1:45">
      <c r="A305" s="29"/>
      <c r="B305" s="11"/>
      <c r="C305" s="11"/>
      <c r="D305" s="11" t="s">
        <v>14</v>
      </c>
      <c r="E305" s="12">
        <v>0.86111111111111116</v>
      </c>
      <c r="F305" s="12">
        <v>0.9375</v>
      </c>
      <c r="G305" s="11">
        <v>2</v>
      </c>
      <c r="H305" s="11"/>
      <c r="I305" s="12">
        <v>0.19097222222222221</v>
      </c>
      <c r="J305" s="12">
        <v>0.30277777777777776</v>
      </c>
      <c r="K305" s="12">
        <v>0.32430555555555557</v>
      </c>
      <c r="L305" s="25"/>
      <c r="M305" s="11"/>
      <c r="N305" s="11"/>
      <c r="O305" s="11" t="s">
        <v>14</v>
      </c>
      <c r="P305" s="12">
        <v>0.86111111111111116</v>
      </c>
      <c r="Q305" s="12">
        <v>0.9375</v>
      </c>
      <c r="R305" s="11">
        <v>2</v>
      </c>
      <c r="S305" s="11"/>
      <c r="T305" s="12">
        <v>0.19097222222222221</v>
      </c>
      <c r="U305" s="12">
        <v>0.30277777777777776</v>
      </c>
      <c r="V305" s="12">
        <v>0.32430555555555557</v>
      </c>
      <c r="W305" s="25"/>
      <c r="X305" s="11"/>
      <c r="Y305" s="11"/>
      <c r="Z305" s="11" t="s">
        <v>38</v>
      </c>
      <c r="AA305" s="12">
        <v>0.86805555555555547</v>
      </c>
      <c r="AB305" s="12">
        <v>0.96180555555555547</v>
      </c>
      <c r="AC305" s="11">
        <v>2</v>
      </c>
      <c r="AD305" s="11"/>
      <c r="AE305" s="12">
        <v>0.20833333333333334</v>
      </c>
      <c r="AF305" s="12">
        <v>0.30486111111111108</v>
      </c>
      <c r="AG305" s="12">
        <v>0.34861111111111115</v>
      </c>
      <c r="AH305" s="25"/>
      <c r="AI305" s="11"/>
      <c r="AJ305" s="11"/>
      <c r="AK305" s="11" t="s">
        <v>25</v>
      </c>
      <c r="AL305" s="12">
        <v>0.85416666666666663</v>
      </c>
      <c r="AM305" s="12">
        <v>0.94791666666666663</v>
      </c>
      <c r="AN305" s="11">
        <v>2</v>
      </c>
      <c r="AO305" s="11"/>
      <c r="AP305" s="12">
        <v>0.20833333333333334</v>
      </c>
      <c r="AQ305" s="12">
        <v>0.30763888888888891</v>
      </c>
      <c r="AR305" s="13">
        <v>0.33124999999999999</v>
      </c>
      <c r="AS305" s="52">
        <f>(14*J305+U305+2*AF305+2*AQ305)/4</f>
        <v>1.4416666666666669</v>
      </c>
    </row>
    <row r="306" spans="1:45">
      <c r="A306" s="29"/>
      <c r="B306" s="11"/>
      <c r="C306" s="11"/>
      <c r="D306" s="11"/>
      <c r="E306" s="12"/>
      <c r="F306" s="12"/>
      <c r="G306" s="11"/>
      <c r="H306" s="11"/>
      <c r="I306" s="12"/>
      <c r="J306" s="12"/>
      <c r="K306" s="12"/>
      <c r="L306" s="25"/>
      <c r="M306" s="11"/>
      <c r="N306" s="11"/>
      <c r="O306" s="11"/>
      <c r="P306" s="12"/>
      <c r="Q306" s="12"/>
      <c r="R306" s="11"/>
      <c r="S306" s="11"/>
      <c r="T306" s="12"/>
      <c r="U306" s="12"/>
      <c r="V306" s="12"/>
      <c r="W306" s="25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25"/>
      <c r="AI306" s="11"/>
      <c r="AJ306" s="11"/>
      <c r="AK306" s="11"/>
      <c r="AL306" s="11"/>
      <c r="AM306" s="11"/>
      <c r="AN306" s="11"/>
      <c r="AO306" s="11"/>
      <c r="AP306" s="11"/>
      <c r="AQ306" s="11"/>
      <c r="AR306" s="18"/>
    </row>
    <row r="307" spans="1:45">
      <c r="A307" s="29"/>
      <c r="B307" s="11"/>
      <c r="C307" s="11"/>
      <c r="D307" s="11"/>
      <c r="E307" s="12"/>
      <c r="F307" s="12"/>
      <c r="G307" s="11"/>
      <c r="H307" s="11"/>
      <c r="I307" s="12"/>
      <c r="J307" s="12"/>
      <c r="K307" s="12"/>
      <c r="L307" s="25"/>
      <c r="M307" s="11"/>
      <c r="N307" s="11"/>
      <c r="O307" s="11"/>
      <c r="P307" s="12"/>
      <c r="Q307" s="12"/>
      <c r="R307" s="11"/>
      <c r="S307" s="11"/>
      <c r="T307" s="12"/>
      <c r="U307" s="12"/>
      <c r="V307" s="12"/>
      <c r="W307" s="25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25">
        <v>5524</v>
      </c>
      <c r="AI307" s="11">
        <v>62</v>
      </c>
      <c r="AJ307" s="11" t="s">
        <v>36</v>
      </c>
      <c r="AK307" s="11" t="s">
        <v>11</v>
      </c>
      <c r="AL307" s="12">
        <v>0.70833333333333337</v>
      </c>
      <c r="AM307" s="12">
        <v>0.80208333333333337</v>
      </c>
      <c r="AN307" s="11"/>
      <c r="AO307" s="11">
        <v>11</v>
      </c>
      <c r="AP307" s="12"/>
      <c r="AQ307" s="12"/>
      <c r="AR307" s="13"/>
    </row>
    <row r="308" spans="1:45">
      <c r="A308" s="29">
        <v>5524</v>
      </c>
      <c r="B308" s="11">
        <v>115</v>
      </c>
      <c r="C308" s="11" t="s">
        <v>36</v>
      </c>
      <c r="D308" s="11" t="s">
        <v>20</v>
      </c>
      <c r="E308" s="12">
        <v>0.6875</v>
      </c>
      <c r="F308" s="12">
        <v>0.79861111111111116</v>
      </c>
      <c r="G308" s="11">
        <v>2</v>
      </c>
      <c r="H308" s="11">
        <v>7</v>
      </c>
      <c r="I308" s="12">
        <v>0.1111111111111111</v>
      </c>
      <c r="J308" s="12"/>
      <c r="K308" s="12"/>
      <c r="L308" s="25">
        <v>5524</v>
      </c>
      <c r="M308" s="25">
        <v>115</v>
      </c>
      <c r="N308" s="11" t="s">
        <v>36</v>
      </c>
      <c r="O308" s="11" t="s">
        <v>20</v>
      </c>
      <c r="P308" s="12">
        <v>0.6875</v>
      </c>
      <c r="Q308" s="12">
        <v>0.79861111111111116</v>
      </c>
      <c r="R308" s="11">
        <v>2</v>
      </c>
      <c r="S308" s="11">
        <v>7</v>
      </c>
      <c r="T308" s="12">
        <v>0.1111111111111111</v>
      </c>
      <c r="U308" s="12"/>
      <c r="V308" s="12"/>
      <c r="W308" s="25">
        <v>5524</v>
      </c>
      <c r="X308" s="11">
        <v>62</v>
      </c>
      <c r="Y308" s="11" t="s">
        <v>36</v>
      </c>
      <c r="Z308" s="11" t="s">
        <v>23</v>
      </c>
      <c r="AA308" s="12">
        <v>0.69444444444444453</v>
      </c>
      <c r="AB308" s="12">
        <v>0.78472222222222221</v>
      </c>
      <c r="AC308" s="11">
        <v>2</v>
      </c>
      <c r="AD308" s="11">
        <v>15</v>
      </c>
      <c r="AE308" s="12">
        <v>9.0277777777777776E-2</v>
      </c>
      <c r="AF308" s="12"/>
      <c r="AG308" s="12"/>
      <c r="AI308" s="11"/>
      <c r="AJ308" s="11"/>
      <c r="AK308" s="11" t="s">
        <v>18</v>
      </c>
      <c r="AL308" s="12">
        <v>0.82291666666666663</v>
      </c>
      <c r="AM308" s="12">
        <v>0.86111111111111116</v>
      </c>
      <c r="AN308" s="11"/>
      <c r="AO308" s="11">
        <v>16</v>
      </c>
      <c r="AP308" s="12"/>
      <c r="AQ308" s="12"/>
      <c r="AR308" s="13"/>
      <c r="AS308" s="52"/>
    </row>
    <row r="309" spans="1:45">
      <c r="A309" s="29"/>
      <c r="B309" s="11"/>
      <c r="C309" s="11"/>
      <c r="D309" s="11" t="s">
        <v>24</v>
      </c>
      <c r="E309" s="12">
        <v>0.83680555555555547</v>
      </c>
      <c r="F309" s="12">
        <v>0.91666666666666663</v>
      </c>
      <c r="G309" s="11"/>
      <c r="H309" s="11">
        <v>16</v>
      </c>
      <c r="I309" s="12"/>
      <c r="J309" s="12"/>
      <c r="K309" s="12"/>
      <c r="L309" s="25"/>
      <c r="M309" s="11"/>
      <c r="N309" s="11"/>
      <c r="O309" s="11" t="s">
        <v>24</v>
      </c>
      <c r="P309" s="12">
        <v>0.83680555555555547</v>
      </c>
      <c r="Q309" s="12">
        <v>0.91666666666666663</v>
      </c>
      <c r="R309" s="11"/>
      <c r="S309" s="11">
        <v>16</v>
      </c>
      <c r="T309" s="12"/>
      <c r="U309" s="12"/>
      <c r="V309" s="12"/>
      <c r="W309" s="25"/>
      <c r="X309" s="11"/>
      <c r="Y309" s="11"/>
      <c r="Z309" s="11" t="s">
        <v>11</v>
      </c>
      <c r="AA309" s="12">
        <v>0.81944444444444453</v>
      </c>
      <c r="AB309" s="12">
        <v>0.91666666666666663</v>
      </c>
      <c r="AC309" s="11"/>
      <c r="AD309" s="11">
        <v>19</v>
      </c>
      <c r="AE309" s="12"/>
      <c r="AF309" s="12"/>
      <c r="AG309" s="12"/>
      <c r="AH309" s="25"/>
      <c r="AI309" s="11"/>
      <c r="AJ309" s="11"/>
      <c r="AK309" s="11" t="s">
        <v>10</v>
      </c>
      <c r="AL309" s="12">
        <v>0.875</v>
      </c>
      <c r="AM309" s="12">
        <v>0.91666666666666663</v>
      </c>
      <c r="AN309" s="11">
        <v>2</v>
      </c>
      <c r="AO309" s="11">
        <v>11</v>
      </c>
      <c r="AP309" s="12">
        <v>0.20833333333333334</v>
      </c>
      <c r="AQ309" s="12"/>
      <c r="AR309" s="13"/>
      <c r="AS309" s="52"/>
    </row>
    <row r="310" spans="1:45">
      <c r="A310" s="29"/>
      <c r="B310" s="11"/>
      <c r="C310" s="11"/>
      <c r="D310" s="11" t="s">
        <v>40</v>
      </c>
      <c r="E310" s="12">
        <v>0.94097222222222221</v>
      </c>
      <c r="F310" s="12">
        <v>1.0402777777777776</v>
      </c>
      <c r="G310" s="11">
        <v>5</v>
      </c>
      <c r="H310" s="11"/>
      <c r="I310" s="12">
        <v>0.20347222222222219</v>
      </c>
      <c r="J310" s="12">
        <v>0.32430555555555557</v>
      </c>
      <c r="K310" s="12">
        <v>0.35625000000000001</v>
      </c>
      <c r="L310" s="25"/>
      <c r="M310" s="11"/>
      <c r="N310" s="11"/>
      <c r="O310" s="11" t="s">
        <v>40</v>
      </c>
      <c r="P310" s="12">
        <v>0.94097222222222221</v>
      </c>
      <c r="Q310" s="26">
        <v>1.0208333333333333</v>
      </c>
      <c r="R310" s="11">
        <v>2</v>
      </c>
      <c r="S310" s="11"/>
      <c r="T310" s="12">
        <v>0.18402777777777779</v>
      </c>
      <c r="U310" s="12">
        <v>0.29791666666666666</v>
      </c>
      <c r="V310" s="12">
        <v>0.33333333333333331</v>
      </c>
      <c r="W310" s="25"/>
      <c r="X310" s="11"/>
      <c r="Y310" s="11"/>
      <c r="Z310" s="11" t="s">
        <v>40</v>
      </c>
      <c r="AA310" s="12">
        <v>0.94097222222222221</v>
      </c>
      <c r="AB310" s="12">
        <v>1.0208333333333333</v>
      </c>
      <c r="AC310" s="11">
        <v>2</v>
      </c>
      <c r="AD310" s="11"/>
      <c r="AE310" s="12">
        <v>0.20138888888888887</v>
      </c>
      <c r="AF310" s="12">
        <v>0.30486111111111108</v>
      </c>
      <c r="AG310" s="12">
        <v>0.32777777777777778</v>
      </c>
      <c r="AH310" s="25"/>
      <c r="AI310" s="11"/>
      <c r="AJ310" s="11"/>
      <c r="AK310" s="11" t="s">
        <v>40</v>
      </c>
      <c r="AL310" s="12">
        <v>0.95138888888888884</v>
      </c>
      <c r="AM310" s="12">
        <v>1.0395833333333333</v>
      </c>
      <c r="AN310" s="11">
        <v>5</v>
      </c>
      <c r="AO310" s="11"/>
      <c r="AP310" s="12">
        <v>8.819444444444445E-2</v>
      </c>
      <c r="AQ310" s="12">
        <v>0.30902777777777779</v>
      </c>
      <c r="AR310" s="13">
        <v>0.3347222222222222</v>
      </c>
      <c r="AS310" s="52">
        <f>(14*J310+U310+2*AF310+2*AQ310)/4</f>
        <v>1.5164930555555556</v>
      </c>
    </row>
    <row r="311" spans="1:45">
      <c r="A311" s="29"/>
      <c r="B311" s="11"/>
      <c r="C311" s="11"/>
      <c r="D311" s="11"/>
      <c r="E311" s="12"/>
      <c r="F311" s="12"/>
      <c r="G311" s="11"/>
      <c r="H311" s="11"/>
      <c r="I311" s="12"/>
      <c r="J311" s="12"/>
      <c r="K311" s="12"/>
      <c r="L311" s="25"/>
      <c r="M311" s="11"/>
      <c r="N311" s="11"/>
      <c r="O311" s="11"/>
      <c r="P311" s="12"/>
      <c r="Q311" s="12"/>
      <c r="R311" s="11"/>
      <c r="S311" s="11"/>
      <c r="T311" s="12"/>
      <c r="U311" s="12"/>
      <c r="V311" s="12"/>
      <c r="W311" s="25"/>
      <c r="X311" s="11"/>
      <c r="Y311" s="11"/>
      <c r="Z311" s="11"/>
      <c r="AA311" s="12"/>
      <c r="AB311" s="12"/>
      <c r="AC311" s="11"/>
      <c r="AD311" s="11"/>
      <c r="AE311" s="12"/>
      <c r="AF311" s="12"/>
      <c r="AG311" s="12"/>
      <c r="AH311" s="25"/>
      <c r="AI311" s="11"/>
      <c r="AJ311" s="11"/>
      <c r="AK311" s="11"/>
      <c r="AL311" s="11"/>
      <c r="AM311" s="11"/>
      <c r="AN311" s="11"/>
      <c r="AO311" s="11"/>
      <c r="AP311" s="11"/>
      <c r="AQ311" s="11"/>
      <c r="AR311" s="18"/>
    </row>
    <row r="312" spans="1:45">
      <c r="A312" s="29">
        <v>5526</v>
      </c>
      <c r="B312" s="11">
        <v>100</v>
      </c>
      <c r="C312" s="11" t="s">
        <v>36</v>
      </c>
      <c r="D312" s="11" t="s">
        <v>29</v>
      </c>
      <c r="E312" s="12">
        <v>0.63194444444444442</v>
      </c>
      <c r="F312" s="12">
        <v>0.69444444444444453</v>
      </c>
      <c r="G312" s="11"/>
      <c r="H312" s="11">
        <v>7</v>
      </c>
      <c r="I312" s="12"/>
      <c r="J312" s="12"/>
      <c r="K312" s="12"/>
      <c r="L312" s="25">
        <v>5526</v>
      </c>
      <c r="M312" s="11">
        <v>100</v>
      </c>
      <c r="N312" s="11" t="s">
        <v>36</v>
      </c>
      <c r="O312" s="11" t="s">
        <v>29</v>
      </c>
      <c r="P312" s="12">
        <v>0.63194444444444442</v>
      </c>
      <c r="Q312" s="12">
        <v>0.69444444444444453</v>
      </c>
      <c r="R312" s="11"/>
      <c r="S312" s="11">
        <v>7</v>
      </c>
      <c r="T312" s="12"/>
      <c r="U312" s="12"/>
      <c r="V312" s="12"/>
      <c r="W312" s="25">
        <v>5526</v>
      </c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8"/>
      <c r="AS312" s="52"/>
    </row>
    <row r="313" spans="1:45">
      <c r="A313" s="29"/>
      <c r="B313" s="11"/>
      <c r="C313" s="11"/>
      <c r="D313" s="11" t="s">
        <v>84</v>
      </c>
      <c r="E313" s="12">
        <v>0.70138888888888884</v>
      </c>
      <c r="F313" s="12">
        <v>0.73958333333333337</v>
      </c>
      <c r="G313" s="11">
        <v>2</v>
      </c>
      <c r="H313" s="11">
        <v>14</v>
      </c>
      <c r="I313" s="12">
        <v>0.1076388888888889</v>
      </c>
      <c r="J313" s="12"/>
      <c r="K313" s="12"/>
      <c r="L313" s="25"/>
      <c r="M313" s="11"/>
      <c r="N313" s="11"/>
      <c r="O313" s="11" t="s">
        <v>84</v>
      </c>
      <c r="P313" s="12">
        <v>0.70138888888888884</v>
      </c>
      <c r="Q313" s="12">
        <v>0.73958333333333337</v>
      </c>
      <c r="R313" s="11">
        <v>2</v>
      </c>
      <c r="S313" s="11">
        <v>14</v>
      </c>
      <c r="T313" s="12">
        <v>0.1076388888888889</v>
      </c>
      <c r="U313" s="12"/>
      <c r="V313" s="12"/>
      <c r="W313" s="25"/>
      <c r="X313" s="11">
        <v>63</v>
      </c>
      <c r="Y313" s="11" t="s">
        <v>36</v>
      </c>
      <c r="Z313" s="11" t="s">
        <v>12</v>
      </c>
      <c r="AA313" s="12">
        <v>0.70138888888888884</v>
      </c>
      <c r="AB313" s="12">
        <v>0.80555555555555547</v>
      </c>
      <c r="AC313" s="11">
        <v>2</v>
      </c>
      <c r="AD313" s="11">
        <v>7</v>
      </c>
      <c r="AE313" s="12">
        <v>0.10416666666666667</v>
      </c>
      <c r="AF313" s="12"/>
      <c r="AG313" s="12"/>
      <c r="AH313" s="25">
        <v>5526</v>
      </c>
      <c r="AI313" s="11">
        <v>60</v>
      </c>
      <c r="AJ313" s="11" t="s">
        <v>36</v>
      </c>
      <c r="AK313" s="11" t="s">
        <v>14</v>
      </c>
      <c r="AL313" s="12">
        <v>0.70486111111111116</v>
      </c>
      <c r="AM313" s="12">
        <v>0.80555555555555547</v>
      </c>
      <c r="AN313" s="11">
        <v>2</v>
      </c>
      <c r="AO313" s="11">
        <v>11</v>
      </c>
      <c r="AP313" s="12">
        <v>0.10069444444444443</v>
      </c>
      <c r="AQ313" s="12"/>
      <c r="AR313" s="13"/>
      <c r="AS313" s="52">
        <f>(14*J315+U315+2*AF315+2*AQ315)/4</f>
        <v>1.5039930555555556</v>
      </c>
    </row>
    <row r="314" spans="1:45">
      <c r="A314" s="29"/>
      <c r="B314" s="11"/>
      <c r="C314" s="11"/>
      <c r="D314" s="11" t="s">
        <v>14</v>
      </c>
      <c r="E314" s="12">
        <v>0.77777777777777779</v>
      </c>
      <c r="F314" s="12">
        <v>0.86111111111111116</v>
      </c>
      <c r="G314" s="11"/>
      <c r="H314" s="11">
        <v>5</v>
      </c>
      <c r="I314" s="12"/>
      <c r="J314" s="12"/>
      <c r="K314" s="12"/>
      <c r="L314" s="25"/>
      <c r="M314" s="11"/>
      <c r="N314" s="11"/>
      <c r="O314" s="11" t="s">
        <v>14</v>
      </c>
      <c r="P314" s="12">
        <v>0.77777777777777779</v>
      </c>
      <c r="Q314" s="12">
        <v>0.86111111111111116</v>
      </c>
      <c r="R314" s="11"/>
      <c r="S314" s="11">
        <v>5</v>
      </c>
      <c r="T314" s="12"/>
      <c r="U314" s="12"/>
      <c r="V314" s="12"/>
      <c r="W314" s="25"/>
      <c r="X314" s="11"/>
      <c r="Y314" s="11"/>
      <c r="Z314" s="11" t="s">
        <v>40</v>
      </c>
      <c r="AA314" s="12">
        <v>0.83333333333333337</v>
      </c>
      <c r="AB314" s="12">
        <v>0.94097222222222221</v>
      </c>
      <c r="AC314" s="11"/>
      <c r="AD314" s="11">
        <v>11</v>
      </c>
      <c r="AE314" s="12"/>
      <c r="AF314" s="12"/>
      <c r="AG314" s="12"/>
      <c r="AH314" s="25"/>
      <c r="AI314" s="11"/>
      <c r="AJ314" s="11"/>
      <c r="AK314" s="11" t="s">
        <v>12</v>
      </c>
      <c r="AL314" s="12">
        <v>0.84375</v>
      </c>
      <c r="AM314" s="12">
        <v>0.9375</v>
      </c>
      <c r="AN314" s="11"/>
      <c r="AO314" s="11">
        <v>11</v>
      </c>
      <c r="AP314" s="12"/>
      <c r="AQ314" s="12"/>
      <c r="AR314" s="13"/>
    </row>
    <row r="315" spans="1:45">
      <c r="A315" s="29"/>
      <c r="B315" s="11"/>
      <c r="C315" s="11"/>
      <c r="D315" s="11" t="s">
        <v>38</v>
      </c>
      <c r="E315" s="12">
        <v>0.875</v>
      </c>
      <c r="F315" s="12">
        <v>0.97916666666666663</v>
      </c>
      <c r="G315" s="11">
        <v>2</v>
      </c>
      <c r="H315" s="11"/>
      <c r="I315" s="12">
        <v>0.20138888888888887</v>
      </c>
      <c r="J315" s="12">
        <v>0.3215277777777778</v>
      </c>
      <c r="K315" s="12">
        <v>0.34861111111111115</v>
      </c>
      <c r="L315" s="25"/>
      <c r="M315" s="11"/>
      <c r="N315" s="11"/>
      <c r="O315" s="11" t="s">
        <v>38</v>
      </c>
      <c r="P315" s="12">
        <v>0.875</v>
      </c>
      <c r="Q315" s="12">
        <v>0.97916666666666663</v>
      </c>
      <c r="R315" s="11">
        <v>2</v>
      </c>
      <c r="S315" s="11"/>
      <c r="T315" s="12">
        <v>0.20138888888888887</v>
      </c>
      <c r="U315" s="12">
        <v>0.3215277777777778</v>
      </c>
      <c r="V315" s="12">
        <v>0.34861111111111115</v>
      </c>
      <c r="W315" s="25"/>
      <c r="X315" s="11"/>
      <c r="Y315" s="11"/>
      <c r="Z315" s="11" t="s">
        <v>38</v>
      </c>
      <c r="AA315" s="12">
        <v>0.96180555555555547</v>
      </c>
      <c r="AB315" s="12">
        <v>1.0104166666666667</v>
      </c>
      <c r="AC315" s="11">
        <v>2</v>
      </c>
      <c r="AD315" s="11"/>
      <c r="AE315" s="12">
        <v>0.17708333333333334</v>
      </c>
      <c r="AF315" s="12">
        <v>0.28888888888888892</v>
      </c>
      <c r="AG315" s="12">
        <v>0.31041666666666667</v>
      </c>
      <c r="AH315" s="25"/>
      <c r="AI315" s="11"/>
      <c r="AJ315" s="11"/>
      <c r="AK315" s="11" t="s">
        <v>38</v>
      </c>
      <c r="AL315" s="12">
        <v>0.95833333333333337</v>
      </c>
      <c r="AM315" s="12">
        <v>1.0381944444444444</v>
      </c>
      <c r="AN315" s="11">
        <v>5</v>
      </c>
      <c r="AO315" s="11"/>
      <c r="AP315" s="12">
        <v>0.19444444444444445</v>
      </c>
      <c r="AQ315" s="12">
        <v>0.30763888888888891</v>
      </c>
      <c r="AR315" s="13">
        <v>0.33680555555555558</v>
      </c>
      <c r="AS315" s="52">
        <f>(14*AVERAGE(J304:J314)+AVERAGE(U304:U314)+2*AF305+2*AQ305)/4</f>
        <v>1.4787326388888891</v>
      </c>
    </row>
    <row r="316" spans="1:45">
      <c r="A316" s="20"/>
      <c r="B316" s="6"/>
      <c r="C316" s="6"/>
      <c r="D316" s="6"/>
      <c r="E316" s="7"/>
      <c r="F316" s="7"/>
      <c r="G316" s="6"/>
      <c r="H316" s="6"/>
      <c r="I316" s="7"/>
      <c r="J316" s="7"/>
      <c r="K316" s="7"/>
      <c r="L316" s="27"/>
      <c r="M316" s="6"/>
      <c r="N316" s="6"/>
      <c r="O316" s="6"/>
      <c r="P316" s="7"/>
      <c r="Q316" s="7"/>
      <c r="R316" s="6"/>
      <c r="S316" s="6"/>
      <c r="T316" s="7"/>
      <c r="U316" s="7"/>
      <c r="V316" s="7"/>
      <c r="W316" s="27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27"/>
      <c r="AI316" s="6"/>
      <c r="AJ316" s="6"/>
      <c r="AK316" s="6"/>
      <c r="AL316" s="6"/>
      <c r="AM316" s="6"/>
      <c r="AN316" s="6"/>
      <c r="AO316" s="6"/>
      <c r="AP316" s="6"/>
      <c r="AQ316" s="6"/>
      <c r="AR316" s="3"/>
    </row>
    <row r="317" spans="1:45">
      <c r="A317" s="29">
        <v>5528</v>
      </c>
      <c r="B317" s="11">
        <v>105</v>
      </c>
      <c r="C317" s="11" t="s">
        <v>36</v>
      </c>
      <c r="D317" s="11" t="s">
        <v>41</v>
      </c>
      <c r="E317" s="12">
        <v>0.64930555555555558</v>
      </c>
      <c r="F317" s="12">
        <v>0.74652777777777779</v>
      </c>
      <c r="G317" s="11"/>
      <c r="H317" s="11">
        <v>7</v>
      </c>
      <c r="I317" s="12"/>
      <c r="J317" s="12"/>
      <c r="K317" s="12"/>
      <c r="L317" s="25">
        <v>5528</v>
      </c>
      <c r="M317" s="11">
        <v>105</v>
      </c>
      <c r="N317" s="11" t="s">
        <v>36</v>
      </c>
      <c r="O317" s="11" t="s">
        <v>41</v>
      </c>
      <c r="P317" s="12">
        <v>0.64930555555555558</v>
      </c>
      <c r="Q317" s="12">
        <v>0.74652777777777779</v>
      </c>
      <c r="R317" s="11"/>
      <c r="S317" s="11">
        <v>7</v>
      </c>
      <c r="T317" s="12"/>
      <c r="U317" s="12"/>
      <c r="V317" s="12"/>
      <c r="W317" s="25">
        <v>5528</v>
      </c>
      <c r="X317" s="11">
        <v>53</v>
      </c>
      <c r="Y317" s="11" t="s">
        <v>36</v>
      </c>
      <c r="Z317" s="11" t="s">
        <v>10</v>
      </c>
      <c r="AA317" s="26">
        <v>0.64930555555555558</v>
      </c>
      <c r="AB317" s="12">
        <v>0.75</v>
      </c>
      <c r="AC317" s="11"/>
      <c r="AD317" s="11">
        <v>5</v>
      </c>
      <c r="AE317" s="12"/>
      <c r="AF317" s="12"/>
      <c r="AG317" s="12"/>
      <c r="AH317" s="25"/>
      <c r="AI317" s="11"/>
      <c r="AJ317" s="11"/>
      <c r="AK317" s="11"/>
      <c r="AL317" s="12"/>
      <c r="AM317" s="12"/>
      <c r="AN317" s="11"/>
      <c r="AO317" s="11"/>
      <c r="AP317" s="12"/>
      <c r="AQ317" s="12"/>
      <c r="AR317" s="13"/>
    </row>
    <row r="318" spans="1:45">
      <c r="A318" s="29"/>
      <c r="B318" s="11"/>
      <c r="C318" s="11"/>
      <c r="D318" s="11" t="s">
        <v>39</v>
      </c>
      <c r="E318" s="12">
        <v>0.76388888888888884</v>
      </c>
      <c r="F318" s="12">
        <v>0.85069444444444453</v>
      </c>
      <c r="G318" s="11">
        <v>2</v>
      </c>
      <c r="H318" s="11">
        <v>7</v>
      </c>
      <c r="I318" s="12">
        <v>0.20138888888888887</v>
      </c>
      <c r="J318" s="12"/>
      <c r="K318" s="12"/>
      <c r="L318" s="25"/>
      <c r="M318" s="11"/>
      <c r="N318" s="11"/>
      <c r="O318" s="11" t="s">
        <v>39</v>
      </c>
      <c r="P318" s="12">
        <v>0.76388888888888884</v>
      </c>
      <c r="Q318" s="12">
        <v>0.85069444444444453</v>
      </c>
      <c r="R318" s="11">
        <v>2</v>
      </c>
      <c r="S318" s="11">
        <v>7</v>
      </c>
      <c r="T318" s="12">
        <v>0.20138888888888887</v>
      </c>
      <c r="U318" s="12"/>
      <c r="V318" s="12"/>
      <c r="W318" s="25"/>
      <c r="X318" s="11"/>
      <c r="Y318" s="11"/>
      <c r="Z318" s="11" t="s">
        <v>33</v>
      </c>
      <c r="AA318" s="12">
        <v>0.76041666666666663</v>
      </c>
      <c r="AB318" s="12">
        <v>0.79861111111111116</v>
      </c>
      <c r="AC318" s="11">
        <v>2</v>
      </c>
      <c r="AD318" s="11">
        <v>18</v>
      </c>
      <c r="AE318" s="12">
        <v>0.14930555555555555</v>
      </c>
      <c r="AF318" s="12"/>
      <c r="AG318" s="12"/>
      <c r="AH318" s="25">
        <v>5528</v>
      </c>
      <c r="AI318" s="11">
        <v>52</v>
      </c>
      <c r="AJ318" s="11" t="s">
        <v>36</v>
      </c>
      <c r="AK318" s="11" t="s">
        <v>25</v>
      </c>
      <c r="AL318" s="12">
        <v>0.67708333333333337</v>
      </c>
      <c r="AM318" s="12">
        <v>0.76736111111111116</v>
      </c>
      <c r="AN318" s="11">
        <v>2</v>
      </c>
      <c r="AO318" s="11">
        <v>11</v>
      </c>
      <c r="AP318" s="12">
        <v>9.0277777777777776E-2</v>
      </c>
      <c r="AQ318" s="12"/>
      <c r="AR318" s="13"/>
    </row>
    <row r="319" spans="1:45">
      <c r="A319" s="29"/>
      <c r="B319" s="11"/>
      <c r="C319" s="11"/>
      <c r="D319" s="11" t="s">
        <v>29</v>
      </c>
      <c r="E319" s="12">
        <v>0.88194444444444453</v>
      </c>
      <c r="F319" s="12">
        <v>0.9375</v>
      </c>
      <c r="G319" s="11"/>
      <c r="H319" s="11">
        <v>7</v>
      </c>
      <c r="I319" s="12"/>
      <c r="J319" s="12"/>
      <c r="K319" s="12"/>
      <c r="L319" s="25"/>
      <c r="M319" s="11"/>
      <c r="N319" s="11"/>
      <c r="O319" s="11" t="s">
        <v>29</v>
      </c>
      <c r="P319" s="12">
        <v>0.88194444444444453</v>
      </c>
      <c r="Q319" s="12">
        <v>0.9375</v>
      </c>
      <c r="R319" s="11"/>
      <c r="S319" s="11">
        <v>7</v>
      </c>
      <c r="T319" s="12"/>
      <c r="U319" s="12"/>
      <c r="V319" s="12"/>
      <c r="W319" s="25"/>
      <c r="X319" s="11"/>
      <c r="Y319" s="11"/>
      <c r="Z319" s="11" t="s">
        <v>45</v>
      </c>
      <c r="AA319" s="12">
        <v>0.83333333333333337</v>
      </c>
      <c r="AB319" s="12">
        <v>0.9375</v>
      </c>
      <c r="AC319" s="11"/>
      <c r="AD319" s="11">
        <v>14</v>
      </c>
      <c r="AE319" s="12"/>
      <c r="AF319" s="12"/>
      <c r="AG319" s="12"/>
      <c r="AH319" s="25"/>
      <c r="AI319" s="11"/>
      <c r="AJ319" s="11"/>
      <c r="AK319" s="11" t="s">
        <v>20</v>
      </c>
      <c r="AL319" s="12">
        <v>0.8125</v>
      </c>
      <c r="AM319" s="12">
        <v>0.92708333333333337</v>
      </c>
      <c r="AN319" s="11"/>
      <c r="AO319" s="11">
        <v>11</v>
      </c>
      <c r="AP319" s="12"/>
      <c r="AQ319" s="12"/>
      <c r="AR319" s="13"/>
    </row>
    <row r="320" spans="1:45">
      <c r="A320" s="29"/>
      <c r="B320" s="11"/>
      <c r="C320" s="11"/>
      <c r="D320" s="11" t="s">
        <v>24</v>
      </c>
      <c r="E320" s="12">
        <v>0.95486111111111116</v>
      </c>
      <c r="F320" s="12">
        <v>1</v>
      </c>
      <c r="G320" s="11">
        <v>2</v>
      </c>
      <c r="H320" s="11"/>
      <c r="I320" s="12">
        <v>0.11805555555555557</v>
      </c>
      <c r="J320" s="12">
        <v>0.32708333333333334</v>
      </c>
      <c r="K320" s="12">
        <v>0.35069444444444442</v>
      </c>
      <c r="L320" s="25"/>
      <c r="M320" s="11"/>
      <c r="N320" s="11"/>
      <c r="O320" s="11" t="s">
        <v>24</v>
      </c>
      <c r="P320" s="12">
        <v>0.95486111111111116</v>
      </c>
      <c r="Q320" s="12">
        <v>1</v>
      </c>
      <c r="R320" s="11">
        <v>2</v>
      </c>
      <c r="S320" s="11"/>
      <c r="T320" s="12">
        <v>0.11805555555555557</v>
      </c>
      <c r="U320" s="12">
        <v>0.32708333333333334</v>
      </c>
      <c r="V320" s="12">
        <v>0.35069444444444442</v>
      </c>
      <c r="W320" s="25"/>
      <c r="X320" s="11"/>
      <c r="Y320" s="11"/>
      <c r="Z320" s="11" t="s">
        <v>25</v>
      </c>
      <c r="AA320" s="12">
        <v>0.95833333333333337</v>
      </c>
      <c r="AB320" s="12">
        <v>1</v>
      </c>
      <c r="AC320" s="11">
        <v>2</v>
      </c>
      <c r="AD320" s="11"/>
      <c r="AE320" s="12">
        <v>0.16666666666666666</v>
      </c>
      <c r="AF320" s="12">
        <v>0.33124999999999999</v>
      </c>
      <c r="AG320" s="12">
        <v>0.35416666666666669</v>
      </c>
      <c r="AH320" s="25"/>
      <c r="AI320" s="11"/>
      <c r="AJ320" s="11"/>
      <c r="AK320" s="11" t="s">
        <v>25</v>
      </c>
      <c r="AL320" s="12">
        <v>0.94791666666666663</v>
      </c>
      <c r="AM320" s="12">
        <v>1</v>
      </c>
      <c r="AN320" s="11">
        <v>2</v>
      </c>
      <c r="AO320" s="11"/>
      <c r="AP320" s="12">
        <v>0.1875</v>
      </c>
      <c r="AQ320" s="12">
        <v>0.28819444444444448</v>
      </c>
      <c r="AR320" s="13">
        <v>0.32291666666666669</v>
      </c>
      <c r="AS320" s="52">
        <f>(14*J320+U320+2*AF320+2*AQ320)/4</f>
        <v>1.5362847222222222</v>
      </c>
    </row>
    <row r="321" spans="1:45">
      <c r="A321" s="29"/>
      <c r="B321" s="11"/>
      <c r="C321" s="11"/>
      <c r="D321" s="11"/>
      <c r="E321" s="12"/>
      <c r="F321" s="12"/>
      <c r="G321" s="11"/>
      <c r="H321" s="11"/>
      <c r="I321" s="12"/>
      <c r="J321" s="12"/>
      <c r="K321" s="12"/>
      <c r="L321" s="25"/>
      <c r="M321" s="11"/>
      <c r="N321" s="11"/>
      <c r="O321" s="11"/>
      <c r="P321" s="12"/>
      <c r="Q321" s="12"/>
      <c r="R321" s="11"/>
      <c r="S321" s="11"/>
      <c r="T321" s="12"/>
      <c r="U321" s="12"/>
      <c r="V321" s="12"/>
      <c r="W321" s="25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32" t="s">
        <v>133</v>
      </c>
      <c r="AI321" s="41"/>
      <c r="AJ321" s="41"/>
      <c r="AK321" s="41"/>
      <c r="AL321" s="41"/>
      <c r="AM321" s="41"/>
      <c r="AN321" s="41"/>
      <c r="AO321" s="41"/>
      <c r="AP321" s="41"/>
      <c r="AQ321" s="41"/>
      <c r="AR321" s="49"/>
    </row>
    <row r="322" spans="1:45">
      <c r="A322" s="29"/>
      <c r="B322" s="11"/>
      <c r="C322" s="11"/>
      <c r="D322" s="11"/>
      <c r="E322" s="12"/>
      <c r="F322" s="12"/>
      <c r="G322" s="11"/>
      <c r="H322" s="11"/>
      <c r="I322" s="12"/>
      <c r="J322" s="12"/>
      <c r="K322" s="12"/>
      <c r="L322" s="25"/>
      <c r="M322" s="11"/>
      <c r="N322" s="11"/>
      <c r="O322" s="11"/>
      <c r="P322" s="12"/>
      <c r="Q322" s="12"/>
      <c r="R322" s="11"/>
      <c r="S322" s="11"/>
      <c r="T322" s="12"/>
      <c r="U322" s="12"/>
      <c r="V322" s="12"/>
      <c r="W322" s="25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33">
        <v>5528</v>
      </c>
      <c r="AI322" s="34">
        <v>52</v>
      </c>
      <c r="AJ322" s="34" t="s">
        <v>36</v>
      </c>
      <c r="AK322" s="34" t="s">
        <v>84</v>
      </c>
      <c r="AL322" s="35">
        <v>0.64583333333333337</v>
      </c>
      <c r="AM322" s="35">
        <v>0.69791666666666663</v>
      </c>
      <c r="AN322" s="34"/>
      <c r="AO322" s="34">
        <v>5</v>
      </c>
      <c r="AP322" s="35"/>
      <c r="AQ322" s="35"/>
      <c r="AR322" s="36"/>
    </row>
    <row r="323" spans="1:45">
      <c r="A323" s="29"/>
      <c r="B323" s="11"/>
      <c r="C323" s="11"/>
      <c r="D323" s="11"/>
      <c r="E323" s="12"/>
      <c r="F323" s="12"/>
      <c r="G323" s="11"/>
      <c r="H323" s="11"/>
      <c r="I323" s="12"/>
      <c r="J323" s="12"/>
      <c r="K323" s="12"/>
      <c r="L323" s="25"/>
      <c r="M323" s="11"/>
      <c r="N323" s="11"/>
      <c r="O323" s="11"/>
      <c r="P323" s="12"/>
      <c r="Q323" s="12"/>
      <c r="R323" s="11"/>
      <c r="S323" s="11"/>
      <c r="T323" s="12"/>
      <c r="U323" s="12"/>
      <c r="V323" s="12"/>
      <c r="W323" s="25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33"/>
      <c r="AI323" s="34"/>
      <c r="AJ323" s="34"/>
      <c r="AK323" s="34" t="s">
        <v>56</v>
      </c>
      <c r="AL323" s="35">
        <v>0.70833333333333337</v>
      </c>
      <c r="AM323" s="35">
        <v>0.78125</v>
      </c>
      <c r="AN323" s="34">
        <v>2</v>
      </c>
      <c r="AO323" s="34">
        <v>7</v>
      </c>
      <c r="AP323" s="35">
        <v>0.13541666666666666</v>
      </c>
      <c r="AQ323" s="35"/>
      <c r="AR323" s="36"/>
    </row>
    <row r="324" spans="1:45">
      <c r="A324" s="29"/>
      <c r="B324" s="11"/>
      <c r="C324" s="11"/>
      <c r="D324" s="11"/>
      <c r="E324" s="12"/>
      <c r="F324" s="12"/>
      <c r="G324" s="11"/>
      <c r="H324" s="11"/>
      <c r="I324" s="12"/>
      <c r="J324" s="12"/>
      <c r="K324" s="12"/>
      <c r="L324" s="25"/>
      <c r="M324" s="11"/>
      <c r="N324" s="11"/>
      <c r="O324" s="11"/>
      <c r="P324" s="12"/>
      <c r="Q324" s="12"/>
      <c r="R324" s="11"/>
      <c r="S324" s="11"/>
      <c r="T324" s="12"/>
      <c r="U324" s="12"/>
      <c r="V324" s="12"/>
      <c r="W324" s="25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33"/>
      <c r="AI324" s="34"/>
      <c r="AJ324" s="34"/>
      <c r="AK324" s="34" t="s">
        <v>20</v>
      </c>
      <c r="AL324" s="35">
        <v>0.8125</v>
      </c>
      <c r="AM324" s="35">
        <v>0.92708333333333337</v>
      </c>
      <c r="AN324" s="34"/>
      <c r="AO324" s="34">
        <v>7</v>
      </c>
      <c r="AP324" s="35"/>
      <c r="AQ324" s="35"/>
      <c r="AR324" s="36"/>
    </row>
    <row r="325" spans="1:45">
      <c r="A325" s="29"/>
      <c r="B325" s="11"/>
      <c r="C325" s="11"/>
      <c r="D325" s="11"/>
      <c r="E325" s="12"/>
      <c r="F325" s="12"/>
      <c r="G325" s="11"/>
      <c r="H325" s="11"/>
      <c r="I325" s="12"/>
      <c r="J325" s="12"/>
      <c r="K325" s="12"/>
      <c r="L325" s="25"/>
      <c r="M325" s="11"/>
      <c r="N325" s="11"/>
      <c r="O325" s="11"/>
      <c r="P325" s="12"/>
      <c r="Q325" s="12"/>
      <c r="R325" s="11"/>
      <c r="S325" s="11"/>
      <c r="T325" s="12"/>
      <c r="U325" s="12"/>
      <c r="V325" s="12"/>
      <c r="W325" s="25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37"/>
      <c r="AI325" s="38"/>
      <c r="AJ325" s="38"/>
      <c r="AK325" s="38" t="s">
        <v>25</v>
      </c>
      <c r="AL325" s="39">
        <v>0.94791666666666663</v>
      </c>
      <c r="AM325" s="39">
        <v>1</v>
      </c>
      <c r="AN325" s="38">
        <v>2</v>
      </c>
      <c r="AO325" s="38"/>
      <c r="AP325" s="39">
        <v>0.1875</v>
      </c>
      <c r="AQ325" s="39">
        <v>0.33055555555555555</v>
      </c>
      <c r="AR325" s="40">
        <v>0.35416666666666669</v>
      </c>
    </row>
    <row r="326" spans="1:45">
      <c r="A326" s="29">
        <v>5530</v>
      </c>
      <c r="B326" s="11">
        <v>119</v>
      </c>
      <c r="C326" s="11" t="s">
        <v>36</v>
      </c>
      <c r="D326" s="11" t="s">
        <v>23</v>
      </c>
      <c r="E326" s="12">
        <v>0.69444444444444453</v>
      </c>
      <c r="F326" s="12">
        <v>0.79861111111111116</v>
      </c>
      <c r="G326" s="11"/>
      <c r="H326" s="11">
        <v>7</v>
      </c>
      <c r="I326" s="12"/>
      <c r="J326" s="12"/>
      <c r="K326" s="12"/>
      <c r="L326" s="25">
        <v>5530</v>
      </c>
      <c r="M326" s="25">
        <v>119</v>
      </c>
      <c r="N326" s="11" t="s">
        <v>36</v>
      </c>
      <c r="O326" s="11" t="s">
        <v>23</v>
      </c>
      <c r="P326" s="12">
        <v>0.69444444444444453</v>
      </c>
      <c r="Q326" s="12">
        <v>0.79861111111111116</v>
      </c>
      <c r="R326" s="11"/>
      <c r="S326" s="11">
        <v>7</v>
      </c>
      <c r="T326" s="12"/>
      <c r="U326" s="12"/>
      <c r="V326" s="12"/>
      <c r="W326" s="25">
        <v>5530</v>
      </c>
      <c r="X326" s="11">
        <v>57</v>
      </c>
      <c r="Y326" s="11" t="s">
        <v>36</v>
      </c>
      <c r="Z326" s="11" t="s">
        <v>11</v>
      </c>
      <c r="AA326" s="12">
        <v>0.65625</v>
      </c>
      <c r="AB326" s="12">
        <v>0.76041666666666663</v>
      </c>
      <c r="AC326" s="11">
        <v>2</v>
      </c>
      <c r="AD326" s="11">
        <v>15</v>
      </c>
      <c r="AE326" s="12">
        <v>0.10416666666666667</v>
      </c>
      <c r="AF326" s="12"/>
      <c r="AG326" s="12"/>
      <c r="AH326" s="25">
        <v>5530</v>
      </c>
      <c r="AI326" s="11">
        <v>58</v>
      </c>
      <c r="AJ326" s="11" t="s">
        <v>36</v>
      </c>
      <c r="AK326" s="11" t="s">
        <v>51</v>
      </c>
      <c r="AL326" s="12">
        <v>0.69791666666666663</v>
      </c>
      <c r="AM326" s="12">
        <v>0.80208333333333337</v>
      </c>
      <c r="AN326" s="11"/>
      <c r="AO326" s="11">
        <v>5</v>
      </c>
      <c r="AP326" s="12"/>
      <c r="AQ326" s="12"/>
      <c r="AR326" s="13"/>
    </row>
    <row r="327" spans="1:45">
      <c r="A327" s="29"/>
      <c r="B327" s="11"/>
      <c r="C327" s="11"/>
      <c r="D327" s="11" t="s">
        <v>45</v>
      </c>
      <c r="E327" s="12">
        <v>0.81597222222222221</v>
      </c>
      <c r="F327" s="12">
        <v>0.89930555555555547</v>
      </c>
      <c r="G327" s="11">
        <v>2</v>
      </c>
      <c r="H327" s="11">
        <v>7</v>
      </c>
      <c r="I327" s="12">
        <v>0.20486111111111113</v>
      </c>
      <c r="J327" s="12"/>
      <c r="K327" s="12"/>
      <c r="L327" s="25"/>
      <c r="M327" s="11"/>
      <c r="N327" s="11"/>
      <c r="O327" s="11" t="s">
        <v>45</v>
      </c>
      <c r="P327" s="12">
        <v>0.81597222222222221</v>
      </c>
      <c r="Q327" s="12">
        <v>0.89930555555555547</v>
      </c>
      <c r="R327" s="11">
        <v>2</v>
      </c>
      <c r="S327" s="11">
        <v>7</v>
      </c>
      <c r="T327" s="12">
        <v>0.20486111111111113</v>
      </c>
      <c r="U327" s="12"/>
      <c r="V327" s="12"/>
      <c r="W327" s="25"/>
      <c r="X327" s="11"/>
      <c r="Y327" s="11"/>
      <c r="Z327" s="11" t="s">
        <v>33</v>
      </c>
      <c r="AA327" s="12">
        <v>0.79861111111111116</v>
      </c>
      <c r="AB327" s="12">
        <v>0.91666666666666663</v>
      </c>
      <c r="AC327" s="11"/>
      <c r="AD327" s="11">
        <v>11</v>
      </c>
      <c r="AE327" s="12"/>
      <c r="AF327" s="12"/>
      <c r="AG327" s="12"/>
      <c r="AH327" s="25"/>
      <c r="AI327" s="11"/>
      <c r="AJ327" s="11"/>
      <c r="AK327" s="11" t="s">
        <v>23</v>
      </c>
      <c r="AL327" s="12">
        <v>0.8125</v>
      </c>
      <c r="AM327" s="12">
        <v>0.90625</v>
      </c>
      <c r="AN327" s="11">
        <v>2</v>
      </c>
      <c r="AO327" s="11">
        <v>11</v>
      </c>
      <c r="AP327" s="12">
        <v>0.20833333333333334</v>
      </c>
      <c r="AQ327" s="12"/>
      <c r="AR327" s="13"/>
      <c r="AS327" s="52"/>
    </row>
    <row r="328" spans="1:45">
      <c r="A328" s="29"/>
      <c r="B328" s="11"/>
      <c r="C328" s="11"/>
      <c r="D328" s="11" t="s">
        <v>29</v>
      </c>
      <c r="E328" s="12">
        <v>0.9375</v>
      </c>
      <c r="F328" s="12">
        <v>1.0416666666666667</v>
      </c>
      <c r="G328" s="11"/>
      <c r="H328" s="11"/>
      <c r="I328" s="12">
        <v>0.10416666666666667</v>
      </c>
      <c r="J328" s="12">
        <v>0.31527777777777777</v>
      </c>
      <c r="K328" s="12">
        <v>0.34722222222222227</v>
      </c>
      <c r="L328" s="25"/>
      <c r="M328" s="11"/>
      <c r="N328" s="11"/>
      <c r="O328" s="11" t="s">
        <v>29</v>
      </c>
      <c r="P328" s="12">
        <v>0.9375</v>
      </c>
      <c r="Q328" s="26">
        <v>1.0069444444444444</v>
      </c>
      <c r="R328" s="11">
        <v>2</v>
      </c>
      <c r="S328" s="11"/>
      <c r="T328" s="12">
        <v>6.9444444444444434E-2</v>
      </c>
      <c r="U328" s="12">
        <v>0.28194444444444444</v>
      </c>
      <c r="V328" s="12">
        <v>0.3125</v>
      </c>
      <c r="W328" s="25"/>
      <c r="X328" s="11"/>
      <c r="Y328" s="11"/>
      <c r="Z328" s="11" t="s">
        <v>29</v>
      </c>
      <c r="AA328" s="12">
        <v>0.9375</v>
      </c>
      <c r="AB328" s="12">
        <v>1.0069444444444444</v>
      </c>
      <c r="AC328" s="11">
        <v>2</v>
      </c>
      <c r="AD328" s="11"/>
      <c r="AE328" s="12">
        <v>0.20833333333333334</v>
      </c>
      <c r="AF328" s="12">
        <v>0.32569444444444445</v>
      </c>
      <c r="AG328" s="12">
        <v>0.3520833333333333</v>
      </c>
      <c r="AH328" s="25"/>
      <c r="AI328" s="11"/>
      <c r="AJ328" s="11"/>
      <c r="AK328" s="11" t="s">
        <v>29</v>
      </c>
      <c r="AL328" s="12">
        <v>0.9375</v>
      </c>
      <c r="AM328" s="12">
        <v>1.0416666666666667</v>
      </c>
      <c r="AN328" s="11"/>
      <c r="AO328" s="11"/>
      <c r="AP328" s="12">
        <v>0.10416666666666667</v>
      </c>
      <c r="AQ328" s="12">
        <v>0.3215277777777778</v>
      </c>
      <c r="AR328" s="13">
        <v>0.34375</v>
      </c>
      <c r="AS328" s="52">
        <f>(14*J328+U328+2*AF328+2*AQ328)/4</f>
        <v>1.4975694444444443</v>
      </c>
    </row>
    <row r="329" spans="1:45">
      <c r="A329" s="29"/>
      <c r="B329" s="11"/>
      <c r="C329" s="11"/>
      <c r="D329" s="11"/>
      <c r="E329" s="12"/>
      <c r="F329" s="12"/>
      <c r="G329" s="11"/>
      <c r="H329" s="11"/>
      <c r="I329" s="12"/>
      <c r="J329" s="12"/>
      <c r="K329" s="12"/>
      <c r="L329" s="25"/>
      <c r="M329" s="11"/>
      <c r="N329" s="11"/>
      <c r="O329" s="11"/>
      <c r="P329" s="12"/>
      <c r="Q329" s="12"/>
      <c r="R329" s="11"/>
      <c r="S329" s="11"/>
      <c r="T329" s="12"/>
      <c r="U329" s="12"/>
      <c r="V329" s="12"/>
      <c r="W329" s="25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25"/>
      <c r="AI329" s="11"/>
      <c r="AJ329" s="11"/>
      <c r="AK329" s="11"/>
      <c r="AL329" s="11"/>
      <c r="AM329" s="11"/>
      <c r="AN329" s="11"/>
      <c r="AO329" s="11"/>
      <c r="AP329" s="11"/>
      <c r="AQ329" s="11"/>
      <c r="AR329" s="18"/>
    </row>
    <row r="330" spans="1:45">
      <c r="A330" s="29">
        <v>5532</v>
      </c>
      <c r="B330" s="11">
        <v>84</v>
      </c>
      <c r="C330" s="11" t="s">
        <v>36</v>
      </c>
      <c r="D330" s="11" t="s">
        <v>40</v>
      </c>
      <c r="E330" s="12">
        <v>0.59027777777777779</v>
      </c>
      <c r="F330" s="12">
        <v>0.69444444444444453</v>
      </c>
      <c r="G330" s="11">
        <v>2</v>
      </c>
      <c r="H330" s="11">
        <v>7</v>
      </c>
      <c r="I330" s="12">
        <v>0.10416666666666667</v>
      </c>
      <c r="J330" s="12"/>
      <c r="K330" s="12"/>
      <c r="L330" s="25">
        <v>5532</v>
      </c>
      <c r="M330" s="11">
        <v>84</v>
      </c>
      <c r="N330" s="11" t="s">
        <v>36</v>
      </c>
      <c r="O330" s="11" t="s">
        <v>40</v>
      </c>
      <c r="P330" s="12">
        <v>0.59027777777777779</v>
      </c>
      <c r="Q330" s="12">
        <v>0.69444444444444453</v>
      </c>
      <c r="R330" s="11">
        <v>2</v>
      </c>
      <c r="S330" s="11">
        <v>7</v>
      </c>
      <c r="T330" s="12">
        <v>0.10416666666666667</v>
      </c>
      <c r="U330" s="12"/>
      <c r="V330" s="12"/>
      <c r="W330" s="25">
        <v>5532</v>
      </c>
      <c r="X330" s="11">
        <v>40</v>
      </c>
      <c r="Y330" s="11" t="s">
        <v>36</v>
      </c>
      <c r="Z330" s="11" t="s">
        <v>18</v>
      </c>
      <c r="AA330" s="12">
        <v>0.59375</v>
      </c>
      <c r="AB330" s="12">
        <v>0.69791666666666663</v>
      </c>
      <c r="AC330" s="11"/>
      <c r="AD330" s="11">
        <v>5</v>
      </c>
      <c r="AE330" s="12"/>
      <c r="AF330" s="12"/>
      <c r="AG330" s="12"/>
      <c r="AH330" s="25">
        <v>5532</v>
      </c>
      <c r="AI330" s="11">
        <v>41</v>
      </c>
      <c r="AJ330" s="11" t="s">
        <v>36</v>
      </c>
      <c r="AK330" s="11" t="s">
        <v>51</v>
      </c>
      <c r="AL330" s="12">
        <v>0.60416666666666663</v>
      </c>
      <c r="AM330" s="12">
        <v>0.69791666666666663</v>
      </c>
      <c r="AN330" s="11"/>
      <c r="AO330" s="11">
        <v>5</v>
      </c>
      <c r="AP330" s="12"/>
      <c r="AQ330" s="12"/>
      <c r="AR330" s="13"/>
      <c r="AS330" s="52">
        <f>(14*J332+U332+2*AF332+2*AQ332)/4</f>
        <v>1.5072916666666665</v>
      </c>
    </row>
    <row r="331" spans="1:45">
      <c r="A331" s="29"/>
      <c r="B331" s="11"/>
      <c r="C331" s="11"/>
      <c r="D331" s="11" t="s">
        <v>33</v>
      </c>
      <c r="E331" s="12">
        <v>0.72222222222222221</v>
      </c>
      <c r="F331" s="12">
        <v>0.82986111111111116</v>
      </c>
      <c r="G331" s="11"/>
      <c r="H331" s="11">
        <v>16</v>
      </c>
      <c r="I331" s="12"/>
      <c r="J331" s="12"/>
      <c r="K331" s="12"/>
      <c r="L331" s="25"/>
      <c r="M331" s="11"/>
      <c r="N331" s="11"/>
      <c r="O331" s="11" t="s">
        <v>33</v>
      </c>
      <c r="P331" s="12">
        <v>0.72222222222222221</v>
      </c>
      <c r="Q331" s="12">
        <v>0.82986111111111116</v>
      </c>
      <c r="R331" s="11"/>
      <c r="S331" s="11">
        <v>16</v>
      </c>
      <c r="T331" s="12"/>
      <c r="U331" s="12"/>
      <c r="V331" s="12"/>
      <c r="W331" s="25"/>
      <c r="X331" s="11"/>
      <c r="Y331" s="11"/>
      <c r="Z331" s="11" t="s">
        <v>19</v>
      </c>
      <c r="AA331" s="12">
        <v>0.70833333333333337</v>
      </c>
      <c r="AB331" s="12">
        <v>0.79513888888888884</v>
      </c>
      <c r="AC331" s="11">
        <v>2</v>
      </c>
      <c r="AD331" s="11">
        <v>7</v>
      </c>
      <c r="AE331" s="12">
        <v>0.20138888888888887</v>
      </c>
      <c r="AF331" s="12"/>
      <c r="AG331" s="12"/>
      <c r="AH331" s="25"/>
      <c r="AI331" s="11"/>
      <c r="AJ331" s="11"/>
      <c r="AK331" s="11" t="s">
        <v>23</v>
      </c>
      <c r="AL331" s="12">
        <v>0.71180555555555547</v>
      </c>
      <c r="AM331" s="12">
        <v>0.8125</v>
      </c>
      <c r="AN331" s="11">
        <v>2</v>
      </c>
      <c r="AO331" s="11">
        <v>16</v>
      </c>
      <c r="AP331" s="12">
        <v>0.20833333333333334</v>
      </c>
      <c r="AQ331" s="12"/>
      <c r="AR331" s="13"/>
      <c r="AS331" s="52"/>
    </row>
    <row r="332" spans="1:45">
      <c r="A332" s="28"/>
      <c r="B332" s="14"/>
      <c r="C332" s="14"/>
      <c r="D332" s="14" t="s">
        <v>19</v>
      </c>
      <c r="E332" s="15">
        <v>0.85416666666666663</v>
      </c>
      <c r="F332" s="15">
        <v>0.92708333333333337</v>
      </c>
      <c r="G332" s="14">
        <v>2</v>
      </c>
      <c r="H332" s="14"/>
      <c r="I332" s="15">
        <v>0.20486111111111113</v>
      </c>
      <c r="J332" s="15">
        <v>0.31666666666666665</v>
      </c>
      <c r="K332" s="15">
        <v>0.33819444444444446</v>
      </c>
      <c r="L332" s="24"/>
      <c r="M332" s="14"/>
      <c r="N332" s="14"/>
      <c r="O332" s="14" t="s">
        <v>19</v>
      </c>
      <c r="P332" s="15">
        <v>0.85416666666666663</v>
      </c>
      <c r="Q332" s="15">
        <v>0.92708333333333337</v>
      </c>
      <c r="R332" s="14">
        <v>2</v>
      </c>
      <c r="S332" s="14"/>
      <c r="T332" s="15">
        <v>0.20486111111111113</v>
      </c>
      <c r="U332" s="15">
        <v>0.31666666666666665</v>
      </c>
      <c r="V332" s="15">
        <v>0.33819444444444446</v>
      </c>
      <c r="W332" s="24"/>
      <c r="X332" s="14"/>
      <c r="Y332" s="14"/>
      <c r="Z332" s="14" t="s">
        <v>41</v>
      </c>
      <c r="AA332" s="15">
        <v>0.82986111111111116</v>
      </c>
      <c r="AB332" s="15">
        <v>0.9375</v>
      </c>
      <c r="AC332" s="14">
        <v>2</v>
      </c>
      <c r="AD332" s="14"/>
      <c r="AE332" s="15">
        <v>0.1076388888888889</v>
      </c>
      <c r="AF332" s="15">
        <v>0.31666666666666665</v>
      </c>
      <c r="AG332" s="15">
        <v>0.34513888888888888</v>
      </c>
      <c r="AH332" s="24"/>
      <c r="AI332" s="14"/>
      <c r="AJ332" s="14"/>
      <c r="AK332" s="14" t="s">
        <v>41</v>
      </c>
      <c r="AL332" s="15">
        <v>0.84722222222222221</v>
      </c>
      <c r="AM332" s="15">
        <v>0.94791666666666663</v>
      </c>
      <c r="AN332" s="14">
        <v>2</v>
      </c>
      <c r="AO332" s="14"/>
      <c r="AP332" s="15">
        <v>0.10069444444444443</v>
      </c>
      <c r="AQ332" s="15">
        <v>0.32291666666666669</v>
      </c>
      <c r="AR332" s="16">
        <v>0.34513888888888888</v>
      </c>
      <c r="AS332" s="52">
        <f>(14*AVERAGE(J319:J333)+AVERAGE(U319:U333)+2*AF320+2*AQ320)/4</f>
        <v>1.5057291666666668</v>
      </c>
    </row>
    <row r="333" spans="1:45">
      <c r="A333" s="17"/>
      <c r="L333" s="17"/>
    </row>
    <row r="334" spans="1:45">
      <c r="A334" s="17">
        <v>5534</v>
      </c>
      <c r="B334" s="11">
        <v>121</v>
      </c>
      <c r="C334" s="11" t="s">
        <v>36</v>
      </c>
      <c r="D334" s="11" t="s">
        <v>11</v>
      </c>
      <c r="E334" s="12">
        <v>0.70486111111111116</v>
      </c>
      <c r="F334" s="12">
        <v>0.80902777777777779</v>
      </c>
      <c r="G334" s="11">
        <v>2</v>
      </c>
      <c r="H334" s="11">
        <v>7</v>
      </c>
      <c r="I334" s="12">
        <v>0.10416666666666667</v>
      </c>
      <c r="J334" s="12"/>
      <c r="K334" s="12"/>
      <c r="L334" s="20">
        <v>5534</v>
      </c>
      <c r="M334" s="27">
        <v>121</v>
      </c>
      <c r="N334" s="6" t="s">
        <v>36</v>
      </c>
      <c r="O334" s="6" t="s">
        <v>11</v>
      </c>
      <c r="P334" s="7">
        <v>0.70486111111111116</v>
      </c>
      <c r="Q334" s="7">
        <v>0.80902777777777779</v>
      </c>
      <c r="R334" s="6">
        <v>2</v>
      </c>
      <c r="S334" s="6">
        <v>7</v>
      </c>
      <c r="T334" s="7">
        <v>0.10416666666666667</v>
      </c>
      <c r="U334" s="7"/>
      <c r="V334" s="7"/>
      <c r="W334" s="27">
        <v>5534</v>
      </c>
      <c r="X334" s="6">
        <v>50</v>
      </c>
      <c r="Y334" s="6" t="s">
        <v>36</v>
      </c>
      <c r="Z334" s="6" t="s">
        <v>23</v>
      </c>
      <c r="AA334" s="43">
        <v>0.62152777777777779</v>
      </c>
      <c r="AB334" s="7">
        <v>0.69444444444444453</v>
      </c>
      <c r="AC334" s="6"/>
      <c r="AD334" s="6">
        <v>16</v>
      </c>
      <c r="AE334" s="7"/>
      <c r="AF334" s="7"/>
      <c r="AG334" s="8"/>
      <c r="AH334" s="25">
        <v>5534</v>
      </c>
      <c r="AI334" s="11">
        <v>61</v>
      </c>
      <c r="AJ334" s="11" t="s">
        <v>36</v>
      </c>
      <c r="AK334" s="11" t="s">
        <v>19</v>
      </c>
      <c r="AL334" s="12">
        <v>0.70833333333333337</v>
      </c>
      <c r="AM334" s="12">
        <v>0.78125</v>
      </c>
      <c r="AN334" s="11"/>
      <c r="AO334" s="11">
        <v>11</v>
      </c>
      <c r="AP334" s="12"/>
      <c r="AQ334" s="12"/>
      <c r="AR334" s="12"/>
    </row>
    <row r="335" spans="1:45">
      <c r="A335" s="22" t="s">
        <v>114</v>
      </c>
      <c r="B335" s="22"/>
      <c r="C335" s="11"/>
      <c r="D335" s="11" t="s">
        <v>18</v>
      </c>
      <c r="E335" s="12">
        <v>0.83680555555555547</v>
      </c>
      <c r="F335" s="12">
        <v>0.92708333333333337</v>
      </c>
      <c r="G335" s="11"/>
      <c r="H335" s="11">
        <v>5</v>
      </c>
      <c r="I335" s="12"/>
      <c r="J335" s="12"/>
      <c r="K335" s="12"/>
      <c r="L335" s="23" t="s">
        <v>113</v>
      </c>
      <c r="M335" s="22"/>
      <c r="N335" s="11"/>
      <c r="O335" s="11" t="s">
        <v>18</v>
      </c>
      <c r="P335" s="12">
        <v>0.83680555555555547</v>
      </c>
      <c r="Q335" s="12">
        <v>0.92708333333333337</v>
      </c>
      <c r="R335" s="11"/>
      <c r="S335" s="11">
        <v>5</v>
      </c>
      <c r="T335" s="12">
        <v>9.0277777777777776E-2</v>
      </c>
      <c r="U335" s="12">
        <v>0.20416666666666669</v>
      </c>
      <c r="V335" s="12"/>
      <c r="W335" s="25"/>
      <c r="X335" s="11"/>
      <c r="Y335" s="11"/>
      <c r="Z335" s="11" t="s">
        <v>41</v>
      </c>
      <c r="AA335" s="12">
        <v>0.71875</v>
      </c>
      <c r="AB335" s="12">
        <v>0.82986111111111116</v>
      </c>
      <c r="AC335" s="11">
        <v>2</v>
      </c>
      <c r="AD335" s="11">
        <v>5</v>
      </c>
      <c r="AE335" s="12">
        <v>0.20833333333333334</v>
      </c>
      <c r="AF335" s="12"/>
      <c r="AG335" s="13"/>
      <c r="AH335" s="22" t="s">
        <v>114</v>
      </c>
      <c r="AI335" s="22"/>
      <c r="AJ335" s="11"/>
      <c r="AK335" s="11" t="s">
        <v>11</v>
      </c>
      <c r="AL335" s="12">
        <v>0.80208333333333337</v>
      </c>
      <c r="AM335" s="12">
        <v>0.91666666666666663</v>
      </c>
      <c r="AN335" s="11">
        <v>2</v>
      </c>
      <c r="AO335" s="11">
        <v>11</v>
      </c>
      <c r="AP335" s="12">
        <v>0.20833333333333334</v>
      </c>
      <c r="AQ335" s="12"/>
      <c r="AR335" s="12"/>
    </row>
    <row r="336" spans="1:45">
      <c r="A336" s="17"/>
      <c r="B336" s="11"/>
      <c r="C336" s="11"/>
      <c r="D336" s="11" t="s">
        <v>41</v>
      </c>
      <c r="E336" s="12">
        <v>0.94097222222222221</v>
      </c>
      <c r="F336" s="12">
        <v>1.0423611111111111</v>
      </c>
      <c r="G336" s="11"/>
      <c r="H336" s="11"/>
      <c r="I336" s="12">
        <v>0.20555555555555557</v>
      </c>
      <c r="J336" s="12">
        <v>0.31597222222222221</v>
      </c>
      <c r="K336" s="12">
        <v>0.33749999999999997</v>
      </c>
      <c r="L336" s="28"/>
      <c r="M336" s="14"/>
      <c r="N336" s="14"/>
      <c r="O336" s="14"/>
      <c r="P336" s="15"/>
      <c r="Q336" s="15"/>
      <c r="R336" s="14"/>
      <c r="S336" s="14"/>
      <c r="T336" s="15"/>
      <c r="U336" s="15"/>
      <c r="V336" s="15"/>
      <c r="W336" s="24"/>
      <c r="X336" s="14"/>
      <c r="Y336" s="14"/>
      <c r="Z336" s="14" t="s">
        <v>18</v>
      </c>
      <c r="AA336" s="15">
        <v>0.85763888888888884</v>
      </c>
      <c r="AB336" s="15">
        <v>0.95833333333333337</v>
      </c>
      <c r="AC336" s="14">
        <v>2</v>
      </c>
      <c r="AD336" s="14"/>
      <c r="AE336" s="15">
        <v>0.10069444444444443</v>
      </c>
      <c r="AF336" s="15">
        <v>0.31527777777777777</v>
      </c>
      <c r="AG336" s="16">
        <v>0.33819444444444446</v>
      </c>
      <c r="AH336" s="11"/>
      <c r="AI336" s="11"/>
      <c r="AJ336" s="11"/>
      <c r="AK336" s="11" t="s">
        <v>41</v>
      </c>
      <c r="AL336" s="12">
        <v>0.94791666666666663</v>
      </c>
      <c r="AM336" s="12">
        <v>1.0423611111111111</v>
      </c>
      <c r="AN336" s="11"/>
      <c r="AO336" s="11"/>
      <c r="AP336" s="12">
        <v>9.4444444444444442E-2</v>
      </c>
      <c r="AQ336" s="12">
        <v>0.31180555555555556</v>
      </c>
      <c r="AR336" s="12">
        <v>0.33402777777777781</v>
      </c>
      <c r="AS336" s="53">
        <f>J336+AQ336*4</f>
        <v>1.5631944444444446</v>
      </c>
    </row>
    <row r="337" spans="1:55">
      <c r="A337" s="17" t="s">
        <v>127</v>
      </c>
      <c r="L337" s="17"/>
    </row>
    <row r="338" spans="1:55">
      <c r="A338" s="20">
        <v>5310</v>
      </c>
      <c r="B338" s="6">
        <v>75</v>
      </c>
      <c r="C338" s="6" t="s">
        <v>36</v>
      </c>
      <c r="D338" s="6" t="s">
        <v>45</v>
      </c>
      <c r="E338" s="7">
        <v>0.52777777777777779</v>
      </c>
      <c r="F338" s="7">
        <v>0.625</v>
      </c>
      <c r="G338" s="6">
        <v>2</v>
      </c>
      <c r="H338" s="6">
        <v>14</v>
      </c>
      <c r="I338" s="7">
        <v>9.7222222222222224E-2</v>
      </c>
      <c r="J338" s="7"/>
      <c r="K338" s="7"/>
      <c r="L338" s="27">
        <v>5310</v>
      </c>
      <c r="M338" s="6">
        <v>75</v>
      </c>
      <c r="N338" s="6" t="s">
        <v>36</v>
      </c>
      <c r="O338" s="6" t="s">
        <v>45</v>
      </c>
      <c r="P338" s="7">
        <v>0.52777777777777779</v>
      </c>
      <c r="Q338" s="7">
        <v>0.625</v>
      </c>
      <c r="R338" s="6">
        <v>2</v>
      </c>
      <c r="S338" s="6">
        <v>14</v>
      </c>
      <c r="T338" s="7">
        <v>9.7222222222222224E-2</v>
      </c>
      <c r="U338" s="7"/>
      <c r="V338" s="8"/>
      <c r="AH338" s="17">
        <v>5610</v>
      </c>
      <c r="AI338">
        <v>36</v>
      </c>
      <c r="AJ338" t="s">
        <v>36</v>
      </c>
      <c r="AK338" t="s">
        <v>25</v>
      </c>
      <c r="AL338" s="1">
        <v>0.52083333333333337</v>
      </c>
      <c r="AM338" s="1">
        <v>0.54166666666666663</v>
      </c>
      <c r="AO338">
        <v>21</v>
      </c>
      <c r="AP338" s="1"/>
      <c r="AQ338" s="1"/>
      <c r="AR338" s="1"/>
    </row>
    <row r="339" spans="1:55">
      <c r="A339" s="29"/>
      <c r="B339" s="11"/>
      <c r="C339" s="11"/>
      <c r="D339" s="11" t="s">
        <v>25</v>
      </c>
      <c r="E339" s="12">
        <v>0.67708333333333337</v>
      </c>
      <c r="F339" s="12">
        <v>0.78125</v>
      </c>
      <c r="G339" s="11"/>
      <c r="H339" s="11">
        <v>5</v>
      </c>
      <c r="I339" s="12"/>
      <c r="J339" s="12"/>
      <c r="K339" s="12"/>
      <c r="L339" s="25"/>
      <c r="M339" s="11"/>
      <c r="N339" s="11"/>
      <c r="O339" s="11" t="s">
        <v>25</v>
      </c>
      <c r="P339" s="12">
        <v>0.67708333333333337</v>
      </c>
      <c r="Q339" s="12">
        <v>0.78125</v>
      </c>
      <c r="R339" s="11"/>
      <c r="S339" s="11">
        <v>5</v>
      </c>
      <c r="T339" s="12"/>
      <c r="U339" s="12"/>
      <c r="V339" s="13"/>
      <c r="W339" s="17">
        <v>5610</v>
      </c>
      <c r="X339">
        <v>37</v>
      </c>
      <c r="Y339" t="s">
        <v>36</v>
      </c>
      <c r="Z339" t="s">
        <v>45</v>
      </c>
      <c r="AA339" s="1">
        <v>0.55902777777777779</v>
      </c>
      <c r="AB339" s="1">
        <v>0.65972222222222221</v>
      </c>
      <c r="AC339">
        <v>2</v>
      </c>
      <c r="AD339">
        <v>11</v>
      </c>
      <c r="AE339" s="1">
        <v>0.10069444444444443</v>
      </c>
      <c r="AF339" s="1"/>
      <c r="AG339" s="1"/>
      <c r="AH339" s="17"/>
      <c r="AI339">
        <v>36</v>
      </c>
      <c r="AJ339" t="s">
        <v>36</v>
      </c>
      <c r="AK339" t="s">
        <v>26</v>
      </c>
      <c r="AL339" s="1">
        <v>0.5625</v>
      </c>
      <c r="AM339" s="1">
        <v>0.66666666666666663</v>
      </c>
      <c r="AN339">
        <v>2</v>
      </c>
      <c r="AO339">
        <v>14</v>
      </c>
      <c r="AP339" s="1">
        <v>0.14583333333333334</v>
      </c>
      <c r="AQ339" s="1"/>
      <c r="AR339" s="1"/>
    </row>
    <row r="340" spans="1:55">
      <c r="A340" s="29"/>
      <c r="B340" s="11"/>
      <c r="C340" s="11"/>
      <c r="D340" s="11" t="s">
        <v>84</v>
      </c>
      <c r="E340" s="12">
        <v>0.79166666666666663</v>
      </c>
      <c r="F340" s="12">
        <v>0.88541666666666663</v>
      </c>
      <c r="G340" s="11">
        <v>2</v>
      </c>
      <c r="H340" s="11"/>
      <c r="I340" s="12">
        <v>0.20833333333333334</v>
      </c>
      <c r="J340" s="12">
        <v>0.31805555555555554</v>
      </c>
      <c r="K340" s="12">
        <v>0.35902777777777778</v>
      </c>
      <c r="L340" s="25"/>
      <c r="M340" s="11"/>
      <c r="N340" s="11"/>
      <c r="O340" s="11" t="s">
        <v>84</v>
      </c>
      <c r="P340" s="12">
        <v>0.79166666666666663</v>
      </c>
      <c r="Q340" s="12">
        <v>0.88541666666666663</v>
      </c>
      <c r="R340" s="11">
        <v>2</v>
      </c>
      <c r="S340" s="11"/>
      <c r="T340" s="12">
        <v>0.20833333333333334</v>
      </c>
      <c r="U340" s="12">
        <v>0.31805555555555554</v>
      </c>
      <c r="V340" s="13">
        <v>0.35902777777777778</v>
      </c>
      <c r="Z340" t="s">
        <v>21</v>
      </c>
      <c r="AA340" s="1">
        <v>0.71527777777777779</v>
      </c>
      <c r="AB340" s="1">
        <v>0.80208333333333337</v>
      </c>
      <c r="AD340">
        <v>5</v>
      </c>
      <c r="AE340" s="1"/>
      <c r="AF340" s="1"/>
      <c r="AG340" s="1"/>
      <c r="AH340" s="17"/>
      <c r="AK340" t="s">
        <v>26</v>
      </c>
      <c r="AL340" s="1">
        <v>0.71875</v>
      </c>
      <c r="AM340" s="1">
        <v>0.80208333333333337</v>
      </c>
      <c r="AP340" s="1"/>
      <c r="AQ340" s="1"/>
      <c r="AR340" s="1"/>
      <c r="AS340" s="53">
        <f>J340+U340*4</f>
        <v>1.5902777777777777</v>
      </c>
    </row>
    <row r="341" spans="1:55">
      <c r="A341" s="32" t="s">
        <v>133</v>
      </c>
      <c r="B341" s="41"/>
      <c r="C341" s="41"/>
      <c r="D341" s="41"/>
      <c r="E341" s="43"/>
      <c r="F341" s="43"/>
      <c r="G341" s="41"/>
      <c r="H341" s="41"/>
      <c r="I341" s="43"/>
      <c r="J341" s="43"/>
      <c r="K341" s="43"/>
      <c r="L341" s="41"/>
      <c r="M341" s="41"/>
      <c r="N341" s="41"/>
      <c r="O341" s="41"/>
      <c r="P341" s="43"/>
      <c r="Q341" s="43"/>
      <c r="R341" s="41"/>
      <c r="S341" s="41"/>
      <c r="T341" s="43"/>
      <c r="U341" s="43"/>
      <c r="V341" s="44"/>
      <c r="Z341" t="s">
        <v>27</v>
      </c>
      <c r="AA341" s="1">
        <v>0.8125</v>
      </c>
      <c r="AB341" s="1">
        <v>0.91666666666666663</v>
      </c>
      <c r="AC341">
        <v>2</v>
      </c>
      <c r="AE341" s="1">
        <v>0.20138888888888887</v>
      </c>
      <c r="AF341" s="1">
        <v>0.3125</v>
      </c>
      <c r="AG341" s="1">
        <v>0.35902777777777778</v>
      </c>
      <c r="AH341" s="17"/>
      <c r="AK341" t="s">
        <v>45</v>
      </c>
      <c r="AL341" s="1">
        <v>0.82291666666666663</v>
      </c>
      <c r="AM341" s="1">
        <v>0.92708333333333337</v>
      </c>
      <c r="AN341">
        <v>2</v>
      </c>
      <c r="AP341" s="1">
        <v>0.20833333333333334</v>
      </c>
      <c r="AQ341" s="1">
        <v>0.35694444444444445</v>
      </c>
      <c r="AR341" s="1">
        <v>0.40763888888888888</v>
      </c>
      <c r="AW341" s="1"/>
      <c r="AX341" s="1"/>
      <c r="BA341" s="1"/>
      <c r="BB341" s="1"/>
      <c r="BC341" s="1"/>
    </row>
    <row r="342" spans="1:55">
      <c r="A342" s="33">
        <v>5312</v>
      </c>
      <c r="B342" s="34">
        <v>80</v>
      </c>
      <c r="C342" s="34" t="s">
        <v>36</v>
      </c>
      <c r="D342" s="34" t="s">
        <v>25</v>
      </c>
      <c r="E342" s="35">
        <v>0.58333333333333337</v>
      </c>
      <c r="F342" s="35">
        <v>0.61458333333333337</v>
      </c>
      <c r="G342" s="34"/>
      <c r="H342" s="34">
        <v>5</v>
      </c>
      <c r="I342" s="35"/>
      <c r="J342" s="35"/>
      <c r="K342" s="35"/>
      <c r="L342" s="34">
        <v>5312</v>
      </c>
      <c r="M342" s="34">
        <v>80</v>
      </c>
      <c r="N342" s="34" t="s">
        <v>36</v>
      </c>
      <c r="O342" s="34" t="s">
        <v>25</v>
      </c>
      <c r="P342" s="35">
        <v>0.58333333333333337</v>
      </c>
      <c r="Q342" s="35">
        <v>0.61458333333333337</v>
      </c>
      <c r="R342" s="34"/>
      <c r="S342" s="34">
        <v>5</v>
      </c>
      <c r="T342" s="35"/>
      <c r="U342" s="35"/>
      <c r="V342" s="36"/>
      <c r="AH342" s="17"/>
    </row>
    <row r="343" spans="1:55">
      <c r="A343" s="33"/>
      <c r="B343" s="34"/>
      <c r="C343" s="34"/>
      <c r="D343" s="34" t="s">
        <v>56</v>
      </c>
      <c r="E343" s="35">
        <v>0.62847222222222221</v>
      </c>
      <c r="F343" s="35">
        <v>0.72916666666666663</v>
      </c>
      <c r="G343" s="34"/>
      <c r="H343" s="34">
        <v>5</v>
      </c>
      <c r="I343" s="35"/>
      <c r="J343" s="35"/>
      <c r="K343" s="35"/>
      <c r="L343" s="34"/>
      <c r="M343" s="34"/>
      <c r="N343" s="34"/>
      <c r="O343" s="34" t="s">
        <v>56</v>
      </c>
      <c r="P343" s="35">
        <v>0.62847222222222221</v>
      </c>
      <c r="Q343" s="35">
        <v>0.72916666666666663</v>
      </c>
      <c r="R343" s="34"/>
      <c r="S343" s="34">
        <v>5</v>
      </c>
      <c r="T343" s="35"/>
      <c r="U343" s="35"/>
      <c r="V343" s="36"/>
      <c r="AH343" s="32" t="s">
        <v>133</v>
      </c>
      <c r="AI343" s="41"/>
      <c r="AJ343" s="41"/>
      <c r="AK343" s="41"/>
      <c r="AL343" s="41"/>
      <c r="AM343" s="41"/>
      <c r="AN343" s="41"/>
      <c r="AO343" s="41"/>
      <c r="AP343" s="41"/>
      <c r="AQ343" s="41"/>
      <c r="AR343" s="49"/>
    </row>
    <row r="344" spans="1:55">
      <c r="A344" s="33"/>
      <c r="B344" s="34"/>
      <c r="C344" s="34"/>
      <c r="D344" s="34" t="s">
        <v>84</v>
      </c>
      <c r="E344" s="35">
        <v>0.73958333333333337</v>
      </c>
      <c r="F344" s="35">
        <v>0.79166666666666663</v>
      </c>
      <c r="G344" s="34">
        <v>2</v>
      </c>
      <c r="H344" s="34">
        <v>5</v>
      </c>
      <c r="I344" s="35">
        <v>0.20833333333333334</v>
      </c>
      <c r="J344" s="35"/>
      <c r="K344" s="35"/>
      <c r="L344" s="34"/>
      <c r="M344" s="34"/>
      <c r="N344" s="34"/>
      <c r="O344" s="34" t="s">
        <v>84</v>
      </c>
      <c r="P344" s="35">
        <v>0.73958333333333337</v>
      </c>
      <c r="Q344" s="35">
        <v>0.79166666666666663</v>
      </c>
      <c r="R344" s="34">
        <v>2</v>
      </c>
      <c r="S344" s="34">
        <v>5</v>
      </c>
      <c r="T344" s="35">
        <v>0.20833333333333334</v>
      </c>
      <c r="U344" s="35"/>
      <c r="V344" s="36"/>
      <c r="AH344" s="33">
        <v>5610</v>
      </c>
      <c r="AI344" s="34">
        <v>36</v>
      </c>
      <c r="AJ344" s="34" t="s">
        <v>36</v>
      </c>
      <c r="AK344" s="34" t="s">
        <v>26</v>
      </c>
      <c r="AL344" s="35">
        <v>0.5625</v>
      </c>
      <c r="AM344" s="35">
        <v>0.66666666666666663</v>
      </c>
      <c r="AN344" s="34">
        <v>2</v>
      </c>
      <c r="AO344" s="34">
        <v>14</v>
      </c>
      <c r="AP344" s="35">
        <v>0.10416666666666667</v>
      </c>
      <c r="AQ344" s="35"/>
      <c r="AR344" s="36"/>
    </row>
    <row r="345" spans="1:55">
      <c r="A345" s="37"/>
      <c r="B345" s="38"/>
      <c r="C345" s="38"/>
      <c r="D345" s="38" t="s">
        <v>56</v>
      </c>
      <c r="E345" s="39">
        <v>0.82291666666666663</v>
      </c>
      <c r="F345" s="39">
        <v>0.92708333333333337</v>
      </c>
      <c r="G345" s="38">
        <v>2</v>
      </c>
      <c r="H345" s="38"/>
      <c r="I345" s="39">
        <v>0.10416666666666667</v>
      </c>
      <c r="J345" s="39">
        <v>0.31875000000000003</v>
      </c>
      <c r="K345" s="39">
        <v>0.34513888888888888</v>
      </c>
      <c r="L345" s="38"/>
      <c r="M345" s="38"/>
      <c r="N345" s="38"/>
      <c r="O345" s="38" t="s">
        <v>56</v>
      </c>
      <c r="P345" s="39">
        <v>0.82291666666666663</v>
      </c>
      <c r="Q345" s="39">
        <v>0.92708333333333337</v>
      </c>
      <c r="R345" s="38">
        <v>2</v>
      </c>
      <c r="S345" s="38"/>
      <c r="T345" s="39">
        <v>0.10416666666666667</v>
      </c>
      <c r="U345" s="39">
        <v>0.31875000000000003</v>
      </c>
      <c r="V345" s="40">
        <v>0.34513888888888888</v>
      </c>
      <c r="AH345" s="33"/>
      <c r="AI345" s="34"/>
      <c r="AJ345" s="34"/>
      <c r="AK345" s="34" t="s">
        <v>26</v>
      </c>
      <c r="AL345" s="35">
        <v>0.71875</v>
      </c>
      <c r="AM345" s="35">
        <v>0.80208333333333337</v>
      </c>
      <c r="AN345" s="34"/>
      <c r="AO345" s="34"/>
      <c r="AP345" s="35"/>
      <c r="AQ345" s="35"/>
      <c r="AR345" s="36"/>
      <c r="AS345" s="53">
        <f>J345+U345*4</f>
        <v>1.5937500000000002</v>
      </c>
      <c r="AW345" s="1"/>
      <c r="AX345" s="1"/>
      <c r="BA345" s="1"/>
      <c r="BB345" s="1"/>
      <c r="BC345" s="1"/>
    </row>
    <row r="346" spans="1:55">
      <c r="A346" s="29"/>
      <c r="B346" s="11"/>
      <c r="C346" s="11"/>
      <c r="D346" s="11"/>
      <c r="E346" s="12"/>
      <c r="F346" s="12"/>
      <c r="G346" s="11"/>
      <c r="H346" s="11"/>
      <c r="I346" s="12"/>
      <c r="J346" s="12"/>
      <c r="K346" s="12"/>
      <c r="L346" s="25"/>
      <c r="M346" s="11"/>
      <c r="N346" s="11"/>
      <c r="O346" s="11"/>
      <c r="P346" s="12"/>
      <c r="Q346" s="12"/>
      <c r="R346" s="11"/>
      <c r="S346" s="11"/>
      <c r="T346" s="12"/>
      <c r="U346" s="12"/>
      <c r="V346" s="13"/>
      <c r="AH346" s="37"/>
      <c r="AI346" s="38"/>
      <c r="AJ346" s="38"/>
      <c r="AK346" s="38" t="s">
        <v>45</v>
      </c>
      <c r="AL346" s="39">
        <v>0.82291666666666663</v>
      </c>
      <c r="AM346" s="39">
        <v>0.92708333333333337</v>
      </c>
      <c r="AN346" s="38">
        <v>2</v>
      </c>
      <c r="AO346" s="38"/>
      <c r="AP346" s="39">
        <v>0.20833333333333334</v>
      </c>
      <c r="AQ346" s="39">
        <v>0.31527777777777777</v>
      </c>
      <c r="AR346" s="40">
        <v>0.3659722222222222</v>
      </c>
    </row>
    <row r="347" spans="1:55">
      <c r="A347" s="29">
        <v>5314</v>
      </c>
      <c r="B347" s="11">
        <v>81</v>
      </c>
      <c r="C347" s="11" t="s">
        <v>36</v>
      </c>
      <c r="D347" s="11" t="s">
        <v>51</v>
      </c>
      <c r="E347" s="12">
        <v>0.58333333333333337</v>
      </c>
      <c r="F347" s="12">
        <v>0.61458333333333337</v>
      </c>
      <c r="G347" s="11"/>
      <c r="H347" s="11">
        <v>5</v>
      </c>
      <c r="I347" s="12"/>
      <c r="J347" s="12"/>
      <c r="K347" s="12"/>
      <c r="L347" s="25">
        <v>5314</v>
      </c>
      <c r="M347" s="11">
        <v>81</v>
      </c>
      <c r="N347" s="11" t="s">
        <v>36</v>
      </c>
      <c r="O347" s="11" t="s">
        <v>51</v>
      </c>
      <c r="P347" s="12">
        <v>0.58333333333333337</v>
      </c>
      <c r="Q347" s="12">
        <v>0.61458333333333337</v>
      </c>
      <c r="R347" s="11"/>
      <c r="S347" s="11">
        <v>5</v>
      </c>
      <c r="T347" s="12"/>
      <c r="U347" s="12"/>
      <c r="V347" s="13"/>
    </row>
    <row r="348" spans="1:55">
      <c r="A348" s="29"/>
      <c r="B348" s="11"/>
      <c r="C348" s="11"/>
      <c r="D348" s="11" t="s">
        <v>23</v>
      </c>
      <c r="E348" s="12">
        <v>0.62847222222222221</v>
      </c>
      <c r="F348" s="12">
        <v>0.69444444444444453</v>
      </c>
      <c r="G348" s="11">
        <v>2</v>
      </c>
      <c r="H348" s="11">
        <v>7</v>
      </c>
      <c r="I348" s="12">
        <v>0.1111111111111111</v>
      </c>
      <c r="J348" s="12"/>
      <c r="K348" s="12"/>
      <c r="L348" s="25"/>
      <c r="M348" s="11"/>
      <c r="N348" s="11"/>
      <c r="O348" s="11" t="s">
        <v>23</v>
      </c>
      <c r="P348" s="12">
        <v>0.62847222222222221</v>
      </c>
      <c r="Q348" s="12">
        <v>0.69444444444444453</v>
      </c>
      <c r="R348" s="11">
        <v>2</v>
      </c>
      <c r="S348" s="11">
        <v>7</v>
      </c>
      <c r="T348" s="12">
        <v>0.1111111111111111</v>
      </c>
      <c r="U348" s="12"/>
      <c r="V348" s="13"/>
    </row>
    <row r="349" spans="1:55">
      <c r="A349" s="29"/>
      <c r="B349" s="11"/>
      <c r="C349" s="11"/>
      <c r="D349" s="11" t="s">
        <v>84</v>
      </c>
      <c r="E349" s="12">
        <v>0.73958333333333337</v>
      </c>
      <c r="F349" s="12">
        <v>0.79166666666666663</v>
      </c>
      <c r="G349" s="11"/>
      <c r="H349" s="11">
        <v>5</v>
      </c>
      <c r="I349" s="12"/>
      <c r="J349" s="12"/>
      <c r="K349" s="12"/>
      <c r="L349" s="25"/>
      <c r="M349" s="11"/>
      <c r="N349" s="11"/>
      <c r="O349" s="11" t="s">
        <v>84</v>
      </c>
      <c r="P349" s="12">
        <v>0.73958333333333337</v>
      </c>
      <c r="Q349" s="12">
        <v>0.79166666666666663</v>
      </c>
      <c r="R349" s="11"/>
      <c r="S349" s="11">
        <v>5</v>
      </c>
      <c r="T349" s="12"/>
      <c r="U349" s="12"/>
      <c r="V349" s="13"/>
      <c r="W349" s="17">
        <v>5612</v>
      </c>
      <c r="X349">
        <v>43</v>
      </c>
      <c r="Y349" t="s">
        <v>36</v>
      </c>
      <c r="Z349" t="s">
        <v>24</v>
      </c>
      <c r="AA349" s="1">
        <v>0.60416666666666663</v>
      </c>
      <c r="AB349" s="1">
        <v>0.70833333333333337</v>
      </c>
      <c r="AC349">
        <v>2</v>
      </c>
      <c r="AD349">
        <v>5</v>
      </c>
      <c r="AE349" s="1">
        <v>0.10416666666666667</v>
      </c>
      <c r="AF349" s="1"/>
      <c r="AG349" s="1"/>
      <c r="AH349" s="17">
        <v>5612</v>
      </c>
      <c r="AI349">
        <v>39</v>
      </c>
      <c r="AJ349" t="s">
        <v>36</v>
      </c>
      <c r="AK349" t="s">
        <v>10</v>
      </c>
      <c r="AL349" s="1">
        <v>0.59375</v>
      </c>
      <c r="AM349" s="1">
        <v>0.69444444444444453</v>
      </c>
      <c r="AO349">
        <v>5</v>
      </c>
      <c r="AP349" s="1"/>
      <c r="AQ349" s="1"/>
      <c r="AR349" s="1"/>
      <c r="AW349" s="1"/>
      <c r="AX349" s="1"/>
      <c r="BA349" s="1"/>
      <c r="BB349" s="1"/>
      <c r="BC349" s="1"/>
    </row>
    <row r="350" spans="1:55">
      <c r="A350" s="29"/>
      <c r="B350" s="11"/>
      <c r="C350" s="11"/>
      <c r="D350" s="11" t="s">
        <v>98</v>
      </c>
      <c r="E350" s="12">
        <v>0.79513888888888884</v>
      </c>
      <c r="F350" s="12">
        <v>0.82291666666666663</v>
      </c>
      <c r="G350" s="11"/>
      <c r="H350" s="11"/>
      <c r="I350" s="12"/>
      <c r="J350" s="12"/>
      <c r="K350" s="12"/>
      <c r="L350" s="25"/>
      <c r="M350" s="11"/>
      <c r="N350" s="11"/>
      <c r="O350" s="11" t="s">
        <v>98</v>
      </c>
      <c r="P350" s="12">
        <v>0.79513888888888884</v>
      </c>
      <c r="Q350" s="12">
        <v>0.82291666666666663</v>
      </c>
      <c r="R350" s="11"/>
      <c r="S350" s="11"/>
      <c r="T350" s="12"/>
      <c r="U350" s="12"/>
      <c r="V350" s="13"/>
      <c r="Z350" t="s">
        <v>24</v>
      </c>
      <c r="AA350" s="1">
        <v>0.75</v>
      </c>
      <c r="AB350" s="1">
        <v>0.85069444444444453</v>
      </c>
      <c r="AE350" s="1"/>
      <c r="AF350" s="1"/>
      <c r="AG350" s="1"/>
      <c r="AH350" s="17"/>
      <c r="AK350" t="s">
        <v>33</v>
      </c>
      <c r="AL350" s="1">
        <v>0.70486111111111116</v>
      </c>
      <c r="AM350" s="1">
        <v>0.79166666666666663</v>
      </c>
      <c r="AN350">
        <v>2</v>
      </c>
      <c r="AO350">
        <v>11</v>
      </c>
      <c r="AP350" s="1">
        <v>0.19791666666666666</v>
      </c>
      <c r="AQ350" s="1"/>
      <c r="AR350" s="1"/>
      <c r="AS350" s="53"/>
    </row>
    <row r="351" spans="1:55">
      <c r="A351" s="29"/>
      <c r="B351" s="11"/>
      <c r="C351" s="11"/>
      <c r="D351" s="11" t="s">
        <v>25</v>
      </c>
      <c r="E351" s="12">
        <v>0.83333333333333337</v>
      </c>
      <c r="F351" s="12">
        <v>0.93402777777777779</v>
      </c>
      <c r="G351" s="11">
        <v>2</v>
      </c>
      <c r="H351" s="11"/>
      <c r="I351" s="12">
        <v>0.20486111111111113</v>
      </c>
      <c r="J351" s="12">
        <v>0.31319444444444444</v>
      </c>
      <c r="K351" s="12">
        <v>0.3520833333333333</v>
      </c>
      <c r="L351" s="25"/>
      <c r="M351" s="11"/>
      <c r="N351" s="11"/>
      <c r="O351" s="11" t="s">
        <v>25</v>
      </c>
      <c r="P351" s="12">
        <v>0.83333333333333337</v>
      </c>
      <c r="Q351" s="12">
        <v>0.93402777777777779</v>
      </c>
      <c r="R351" s="11">
        <v>2</v>
      </c>
      <c r="S351" s="11"/>
      <c r="T351" s="12">
        <v>0.20486111111111113</v>
      </c>
      <c r="U351" s="12">
        <v>0.31319444444444444</v>
      </c>
      <c r="V351" s="45">
        <v>0.3520833333333333</v>
      </c>
      <c r="Z351" t="s">
        <v>39</v>
      </c>
      <c r="AA351" s="1">
        <v>0.86111111111111116</v>
      </c>
      <c r="AB351" s="1">
        <v>0.95833333333333337</v>
      </c>
      <c r="AE351" s="1">
        <v>0.20833333333333334</v>
      </c>
      <c r="AF351" s="1">
        <v>0.31388888888888888</v>
      </c>
      <c r="AG351" s="1">
        <v>0.35416666666666669</v>
      </c>
      <c r="AH351" s="17"/>
      <c r="AK351" t="s">
        <v>24</v>
      </c>
      <c r="AL351" s="1">
        <v>0.83333333333333337</v>
      </c>
      <c r="AM351" s="1">
        <v>0.94791666666666663</v>
      </c>
      <c r="AN351">
        <v>2</v>
      </c>
      <c r="AP351" s="1">
        <v>0.11458333333333333</v>
      </c>
      <c r="AQ351" s="1">
        <v>0.32291666666666669</v>
      </c>
      <c r="AR351" s="1">
        <v>0.35555555555555557</v>
      </c>
      <c r="AS351" s="53">
        <f t="shared" ref="AS351" si="1">J351+U351*4</f>
        <v>1.5659722222222223</v>
      </c>
    </row>
    <row r="352" spans="1:55">
      <c r="A352" s="32" t="s">
        <v>133</v>
      </c>
      <c r="B352" s="6"/>
      <c r="C352" s="6"/>
      <c r="D352" s="6"/>
      <c r="E352" s="7"/>
      <c r="F352" s="7"/>
      <c r="G352" s="6"/>
      <c r="H352" s="6"/>
      <c r="I352" s="7"/>
      <c r="J352" s="7"/>
      <c r="K352" s="7"/>
      <c r="L352" s="27"/>
      <c r="M352" s="6"/>
      <c r="N352" s="6"/>
      <c r="O352" s="6"/>
      <c r="P352" s="7"/>
      <c r="Q352" s="7"/>
      <c r="R352" s="6"/>
      <c r="S352" s="6"/>
      <c r="T352" s="7"/>
      <c r="U352" s="7"/>
      <c r="V352" s="8"/>
      <c r="AH352" s="17"/>
      <c r="AS352" s="53"/>
    </row>
    <row r="353" spans="1:55">
      <c r="A353" s="33">
        <v>5314</v>
      </c>
      <c r="B353" s="34">
        <v>81</v>
      </c>
      <c r="C353" s="34" t="s">
        <v>36</v>
      </c>
      <c r="D353" s="34" t="s">
        <v>51</v>
      </c>
      <c r="E353" s="35">
        <v>0.58333333333333337</v>
      </c>
      <c r="F353" s="35">
        <v>0.61458333333333337</v>
      </c>
      <c r="G353" s="34"/>
      <c r="H353" s="34">
        <v>5</v>
      </c>
      <c r="I353" s="35"/>
      <c r="J353" s="35"/>
      <c r="K353" s="35"/>
      <c r="L353" s="34">
        <v>5314</v>
      </c>
      <c r="M353" s="34">
        <v>81</v>
      </c>
      <c r="N353" s="34" t="s">
        <v>36</v>
      </c>
      <c r="O353" s="34" t="s">
        <v>51</v>
      </c>
      <c r="P353" s="35">
        <v>0.58333333333333337</v>
      </c>
      <c r="Q353" s="35">
        <v>0.61458333333333337</v>
      </c>
      <c r="R353" s="34"/>
      <c r="S353" s="34">
        <v>5</v>
      </c>
      <c r="T353" s="35"/>
      <c r="U353" s="35"/>
      <c r="V353" s="36"/>
      <c r="AH353" s="17">
        <v>5614</v>
      </c>
      <c r="AI353">
        <v>42</v>
      </c>
      <c r="AJ353" t="s">
        <v>36</v>
      </c>
      <c r="AK353" t="s">
        <v>18</v>
      </c>
      <c r="AL353" s="1">
        <v>0.60416666666666663</v>
      </c>
      <c r="AM353" s="1">
        <v>0.65277777777777779</v>
      </c>
      <c r="AO353">
        <v>5</v>
      </c>
      <c r="AP353" s="1"/>
      <c r="AQ353" s="1"/>
      <c r="AR353" s="1"/>
    </row>
    <row r="354" spans="1:55">
      <c r="A354" s="33"/>
      <c r="B354" s="34"/>
      <c r="C354" s="34"/>
      <c r="D354" s="34" t="s">
        <v>23</v>
      </c>
      <c r="E354" s="35">
        <v>0.62847222222222221</v>
      </c>
      <c r="F354" s="35">
        <v>0.69444444444444453</v>
      </c>
      <c r="G354" s="34">
        <v>2</v>
      </c>
      <c r="H354" s="34">
        <v>7</v>
      </c>
      <c r="I354" s="35">
        <v>0.1111111111111111</v>
      </c>
      <c r="J354" s="35"/>
      <c r="K354" s="35"/>
      <c r="L354" s="34"/>
      <c r="M354" s="34"/>
      <c r="N354" s="34"/>
      <c r="O354" s="34" t="s">
        <v>23</v>
      </c>
      <c r="P354" s="35">
        <v>0.62847222222222221</v>
      </c>
      <c r="Q354" s="35">
        <v>0.69444444444444453</v>
      </c>
      <c r="R354" s="34">
        <v>2</v>
      </c>
      <c r="S354" s="34">
        <v>7</v>
      </c>
      <c r="T354" s="35">
        <v>0.1111111111111111</v>
      </c>
      <c r="U354" s="35"/>
      <c r="V354" s="36"/>
      <c r="W354" s="17">
        <v>5614</v>
      </c>
      <c r="X354">
        <v>48</v>
      </c>
      <c r="Y354" t="s">
        <v>36</v>
      </c>
      <c r="Z354" t="s">
        <v>25</v>
      </c>
      <c r="AA354" s="1">
        <v>0.62847222222222221</v>
      </c>
      <c r="AB354" s="1">
        <v>0.72916666666666663</v>
      </c>
      <c r="AC354">
        <v>2</v>
      </c>
      <c r="AD354">
        <v>5</v>
      </c>
      <c r="AE354" s="1">
        <v>0.10069444444444443</v>
      </c>
      <c r="AF354" s="1"/>
      <c r="AG354" s="1"/>
      <c r="AK354" t="s">
        <v>19</v>
      </c>
      <c r="AL354" s="1">
        <v>0.65625</v>
      </c>
      <c r="AM354" s="1">
        <v>0.70833333333333337</v>
      </c>
      <c r="AN354">
        <v>2</v>
      </c>
      <c r="AO354">
        <v>11</v>
      </c>
      <c r="AP354" s="1">
        <v>0.10416666666666667</v>
      </c>
      <c r="AQ354" s="1"/>
      <c r="AR354" s="1"/>
    </row>
    <row r="355" spans="1:55">
      <c r="A355" s="33"/>
      <c r="B355" s="34"/>
      <c r="C355" s="34"/>
      <c r="D355" s="34" t="s">
        <v>56</v>
      </c>
      <c r="E355" s="35">
        <v>0.72916666666666663</v>
      </c>
      <c r="F355" s="35">
        <v>0.82291666666666663</v>
      </c>
      <c r="G355" s="34"/>
      <c r="H355" s="34">
        <v>5</v>
      </c>
      <c r="I355" s="35"/>
      <c r="J355" s="35"/>
      <c r="K355" s="35"/>
      <c r="L355" s="34"/>
      <c r="M355" s="34"/>
      <c r="N355" s="34"/>
      <c r="O355" s="34" t="s">
        <v>56</v>
      </c>
      <c r="P355" s="35">
        <v>0.72916666666666663</v>
      </c>
      <c r="Q355" s="35">
        <v>0.82291666666666663</v>
      </c>
      <c r="R355" s="34"/>
      <c r="S355" s="34">
        <v>5</v>
      </c>
      <c r="T355" s="35"/>
      <c r="U355" s="35"/>
      <c r="V355" s="36"/>
      <c r="W355" s="17" t="s">
        <v>130</v>
      </c>
      <c r="Z355" t="s">
        <v>39</v>
      </c>
      <c r="AA355" s="1">
        <v>0.75694444444444453</v>
      </c>
      <c r="AB355" s="1">
        <v>0.86111111111111116</v>
      </c>
      <c r="AD355">
        <v>5</v>
      </c>
      <c r="AE355" s="1"/>
      <c r="AF355" s="1"/>
      <c r="AG355" s="1"/>
      <c r="AH355" s="17"/>
      <c r="AK355" t="s">
        <v>24</v>
      </c>
      <c r="AL355" s="1">
        <v>0.75</v>
      </c>
      <c r="AM355" s="1">
        <v>0.83333333333333337</v>
      </c>
      <c r="AO355">
        <v>5</v>
      </c>
      <c r="AP355" s="1"/>
      <c r="AQ355" s="1"/>
      <c r="AR355" s="1"/>
    </row>
    <row r="356" spans="1:55">
      <c r="A356" s="37"/>
      <c r="B356" s="38"/>
      <c r="C356" s="38"/>
      <c r="D356" s="38" t="s">
        <v>25</v>
      </c>
      <c r="E356" s="39">
        <v>0.83333333333333337</v>
      </c>
      <c r="F356" s="39">
        <v>0.93402777777777779</v>
      </c>
      <c r="G356" s="38">
        <v>2</v>
      </c>
      <c r="H356" s="38"/>
      <c r="I356" s="39">
        <v>0.20486111111111113</v>
      </c>
      <c r="J356" s="39">
        <v>0.32361111111111113</v>
      </c>
      <c r="K356" s="39">
        <v>0.3520833333333333</v>
      </c>
      <c r="L356" s="38"/>
      <c r="M356" s="38"/>
      <c r="N356" s="38"/>
      <c r="O356" s="38" t="s">
        <v>25</v>
      </c>
      <c r="P356" s="39">
        <v>0.83333333333333337</v>
      </c>
      <c r="Q356" s="39">
        <v>0.93402777777777779</v>
      </c>
      <c r="R356" s="38">
        <v>2</v>
      </c>
      <c r="S356" s="38"/>
      <c r="T356" s="39">
        <v>0.20486111111111113</v>
      </c>
      <c r="U356" s="39">
        <v>0.32361111111111113</v>
      </c>
      <c r="V356" s="40">
        <v>0.3520833333333333</v>
      </c>
      <c r="Z356" t="s">
        <v>25</v>
      </c>
      <c r="AA356" s="1">
        <v>0.88194444444444453</v>
      </c>
      <c r="AB356" s="1">
        <v>0.95833333333333337</v>
      </c>
      <c r="AC356">
        <v>2</v>
      </c>
      <c r="AE356" s="1">
        <v>0.20138888888888887</v>
      </c>
      <c r="AF356" s="1">
        <v>0.30833333333333335</v>
      </c>
      <c r="AG356" s="1">
        <v>0.33124999999999999</v>
      </c>
      <c r="AH356" s="17"/>
      <c r="AK356" t="s">
        <v>39</v>
      </c>
      <c r="AL356" s="1">
        <v>0.84375</v>
      </c>
      <c r="AM356" s="1">
        <v>0.95833333333333337</v>
      </c>
      <c r="AP356" s="1">
        <v>0.20833333333333334</v>
      </c>
      <c r="AQ356" s="1">
        <v>0.3215277777777778</v>
      </c>
      <c r="AR356" s="1">
        <v>0.35416666666666669</v>
      </c>
      <c r="AS356" s="53">
        <f t="shared" ref="AS356" si="2">J356+U356*4</f>
        <v>1.6180555555555556</v>
      </c>
    </row>
    <row r="357" spans="1:55">
      <c r="A357" s="29"/>
      <c r="B357" s="11"/>
      <c r="C357" s="11"/>
      <c r="D357" s="11"/>
      <c r="E357" s="12"/>
      <c r="F357" s="12"/>
      <c r="G357" s="11"/>
      <c r="H357" s="11"/>
      <c r="I357" s="12"/>
      <c r="J357" s="12"/>
      <c r="K357" s="12"/>
      <c r="L357" s="25"/>
      <c r="M357" s="11"/>
      <c r="N357" s="11"/>
      <c r="O357" s="11"/>
      <c r="P357" s="12"/>
      <c r="Q357" s="12"/>
      <c r="R357" s="11"/>
      <c r="S357" s="11"/>
      <c r="T357" s="12"/>
      <c r="U357" s="12"/>
      <c r="V357" s="13"/>
      <c r="AH357" s="17"/>
    </row>
    <row r="358" spans="1:55">
      <c r="A358" s="29">
        <v>5316</v>
      </c>
      <c r="B358" s="11">
        <v>86</v>
      </c>
      <c r="C358" s="11" t="s">
        <v>36</v>
      </c>
      <c r="D358" s="11" t="s">
        <v>27</v>
      </c>
      <c r="E358" s="12">
        <v>0.59027777777777779</v>
      </c>
      <c r="F358" s="12">
        <v>0.62152777777777779</v>
      </c>
      <c r="G358" s="11"/>
      <c r="H358" s="11">
        <v>7</v>
      </c>
      <c r="I358" s="12"/>
      <c r="J358" s="12"/>
      <c r="K358" s="12"/>
      <c r="L358" s="25">
        <v>5316</v>
      </c>
      <c r="M358" s="11">
        <v>86</v>
      </c>
      <c r="N358" s="11" t="s">
        <v>36</v>
      </c>
      <c r="O358" s="11" t="s">
        <v>27</v>
      </c>
      <c r="P358" s="12">
        <v>0.59027777777777779</v>
      </c>
      <c r="Q358" s="12">
        <v>0.62152777777777779</v>
      </c>
      <c r="R358" s="11"/>
      <c r="S358" s="11">
        <v>7</v>
      </c>
      <c r="T358" s="12"/>
      <c r="U358" s="12"/>
      <c r="V358" s="13"/>
      <c r="AH358" s="17"/>
    </row>
    <row r="359" spans="1:55">
      <c r="A359" s="29"/>
      <c r="B359" s="11"/>
      <c r="C359" s="11"/>
      <c r="D359" s="11" t="s">
        <v>16</v>
      </c>
      <c r="E359" s="12">
        <v>0.63888888888888895</v>
      </c>
      <c r="F359" s="12">
        <v>0.73958333333333337</v>
      </c>
      <c r="G359" s="11">
        <v>2</v>
      </c>
      <c r="H359" s="11">
        <v>7</v>
      </c>
      <c r="I359" s="12">
        <v>0.14930555555555555</v>
      </c>
      <c r="J359" s="12"/>
      <c r="K359" s="12"/>
      <c r="L359" s="25"/>
      <c r="M359" s="11"/>
      <c r="N359" s="11"/>
      <c r="O359" s="11" t="s">
        <v>16</v>
      </c>
      <c r="P359" s="12">
        <v>0.63888888888888895</v>
      </c>
      <c r="Q359" s="12">
        <v>0.73958333333333337</v>
      </c>
      <c r="R359" s="11">
        <v>2</v>
      </c>
      <c r="S359" s="11">
        <v>7</v>
      </c>
      <c r="T359" s="12">
        <v>0.14930555555555555</v>
      </c>
      <c r="U359" s="12"/>
      <c r="V359" s="13"/>
      <c r="W359" s="17">
        <v>5616</v>
      </c>
      <c r="X359">
        <v>46</v>
      </c>
      <c r="Y359" t="s">
        <v>36</v>
      </c>
      <c r="Z359" t="s">
        <v>27</v>
      </c>
      <c r="AA359" s="1">
        <v>0.62152777777777779</v>
      </c>
      <c r="AB359" s="1">
        <v>0.71180555555555547</v>
      </c>
      <c r="AC359">
        <v>2</v>
      </c>
      <c r="AD359">
        <v>11</v>
      </c>
      <c r="AE359" s="1">
        <v>9.0277777777777776E-2</v>
      </c>
      <c r="AF359" s="1"/>
      <c r="AG359" s="1"/>
      <c r="AH359" s="17">
        <v>5616</v>
      </c>
      <c r="AI359">
        <v>47</v>
      </c>
      <c r="AJ359" t="s">
        <v>36</v>
      </c>
      <c r="AK359" t="s">
        <v>21</v>
      </c>
      <c r="AL359" s="1">
        <v>0.62152777777777779</v>
      </c>
      <c r="AM359" s="1">
        <v>0.73263888888888884</v>
      </c>
      <c r="AN359">
        <v>2</v>
      </c>
      <c r="AO359">
        <v>5</v>
      </c>
      <c r="AP359" s="1">
        <v>0.1111111111111111</v>
      </c>
      <c r="AQ359" s="1"/>
      <c r="AR359" s="1"/>
    </row>
    <row r="360" spans="1:55">
      <c r="A360" s="29"/>
      <c r="B360" s="11"/>
      <c r="C360" s="11"/>
      <c r="D360" s="11" t="s">
        <v>37</v>
      </c>
      <c r="E360" s="12">
        <v>0.77430555555555547</v>
      </c>
      <c r="F360" s="12">
        <v>0.86111111111111116</v>
      </c>
      <c r="G360" s="11"/>
      <c r="H360" s="11">
        <v>15</v>
      </c>
      <c r="I360" s="12"/>
      <c r="J360" s="12"/>
      <c r="K360" s="12"/>
      <c r="L360" s="25"/>
      <c r="M360" s="11"/>
      <c r="N360" s="11"/>
      <c r="O360" s="11" t="s">
        <v>37</v>
      </c>
      <c r="P360" s="12">
        <v>0.77430555555555547</v>
      </c>
      <c r="Q360" s="12">
        <v>0.86111111111111116</v>
      </c>
      <c r="R360" s="11"/>
      <c r="S360" s="11">
        <v>15</v>
      </c>
      <c r="T360" s="12"/>
      <c r="U360" s="12"/>
      <c r="V360" s="13"/>
      <c r="Z360" t="s">
        <v>16</v>
      </c>
      <c r="AA360" s="1">
        <v>0.75</v>
      </c>
      <c r="AB360" s="1">
        <v>0.85069444444444453</v>
      </c>
      <c r="AD360">
        <v>11</v>
      </c>
      <c r="AE360" s="1"/>
      <c r="AF360" s="1"/>
      <c r="AG360" s="1"/>
      <c r="AH360" s="17"/>
      <c r="AK360" t="s">
        <v>27</v>
      </c>
      <c r="AL360" s="1">
        <v>0.78125</v>
      </c>
      <c r="AM360" s="1">
        <v>0.88194444444444453</v>
      </c>
      <c r="AO360">
        <v>13</v>
      </c>
      <c r="AP360" s="1"/>
      <c r="AQ360" s="1"/>
      <c r="AR360" s="1"/>
    </row>
    <row r="361" spans="1:55">
      <c r="A361" s="29"/>
      <c r="B361" s="11"/>
      <c r="C361" s="11"/>
      <c r="D361" s="11" t="s">
        <v>51</v>
      </c>
      <c r="E361" s="12">
        <v>0.88194444444444453</v>
      </c>
      <c r="F361" s="12">
        <v>0.94444444444444453</v>
      </c>
      <c r="G361" s="11">
        <v>2</v>
      </c>
      <c r="H361" s="11"/>
      <c r="I361" s="12">
        <v>0.17013888888888887</v>
      </c>
      <c r="J361" s="12">
        <v>0.32708333333333334</v>
      </c>
      <c r="K361" s="12">
        <v>0.35555555555555557</v>
      </c>
      <c r="L361" s="25"/>
      <c r="M361" s="11"/>
      <c r="N361" s="11"/>
      <c r="O361" s="11" t="s">
        <v>51</v>
      </c>
      <c r="P361" s="12">
        <v>0.88194444444444453</v>
      </c>
      <c r="Q361" s="12">
        <v>0.94444444444444453</v>
      </c>
      <c r="R361" s="11">
        <v>2</v>
      </c>
      <c r="S361" s="11"/>
      <c r="T361" s="12">
        <v>0.17013888888888887</v>
      </c>
      <c r="U361" s="12">
        <v>0.32708333333333334</v>
      </c>
      <c r="V361" s="13">
        <v>0.35555555555555557</v>
      </c>
      <c r="Z361" t="s">
        <v>51</v>
      </c>
      <c r="AA361" s="1">
        <v>0.87152777777777779</v>
      </c>
      <c r="AB361" s="1">
        <v>0.95833333333333337</v>
      </c>
      <c r="AC361">
        <v>2</v>
      </c>
      <c r="AE361" s="1">
        <v>0.20833333333333334</v>
      </c>
      <c r="AF361" s="1">
        <v>0.30902777777777779</v>
      </c>
      <c r="AG361" s="1">
        <v>0.33819444444444446</v>
      </c>
      <c r="AH361" s="17"/>
      <c r="AK361" t="s">
        <v>51</v>
      </c>
      <c r="AL361" s="1">
        <v>0.90277777777777779</v>
      </c>
      <c r="AM361" s="1">
        <v>0.97916666666666663</v>
      </c>
      <c r="AN361">
        <v>2</v>
      </c>
      <c r="AP361" s="1">
        <v>0.19791666666666666</v>
      </c>
      <c r="AQ361" s="1">
        <v>0.31527777777777777</v>
      </c>
      <c r="AR361" s="1">
        <v>0.35902777777777778</v>
      </c>
      <c r="AS361" s="53">
        <f>J361+U361*4</f>
        <v>1.6354166666666667</v>
      </c>
      <c r="AW361" s="1"/>
      <c r="AX361" s="1"/>
      <c r="BA361" s="1"/>
      <c r="BB361" s="1"/>
      <c r="BC361" s="1"/>
    </row>
    <row r="362" spans="1:55">
      <c r="A362" s="29"/>
      <c r="B362" s="11"/>
      <c r="C362" s="11"/>
      <c r="D362" s="11"/>
      <c r="E362" s="12"/>
      <c r="F362" s="12"/>
      <c r="G362" s="11"/>
      <c r="H362" s="11"/>
      <c r="I362" s="12"/>
      <c r="J362" s="12"/>
      <c r="K362" s="12"/>
      <c r="L362" s="25"/>
      <c r="M362" s="11"/>
      <c r="N362" s="11"/>
      <c r="O362" s="11"/>
      <c r="P362" s="12"/>
      <c r="Q362" s="12"/>
      <c r="R362" s="11"/>
      <c r="S362" s="11"/>
      <c r="T362" s="12"/>
      <c r="U362" s="12"/>
      <c r="V362" s="13"/>
      <c r="AH362" s="17"/>
    </row>
    <row r="363" spans="1:55">
      <c r="A363" s="29">
        <v>5318</v>
      </c>
      <c r="B363" s="11">
        <v>88</v>
      </c>
      <c r="C363" s="11" t="s">
        <v>36</v>
      </c>
      <c r="D363" s="11" t="s">
        <v>12</v>
      </c>
      <c r="E363" s="12">
        <v>0.59375</v>
      </c>
      <c r="F363" s="12">
        <v>0.69097222222222221</v>
      </c>
      <c r="G363" s="11"/>
      <c r="H363" s="11">
        <v>7</v>
      </c>
      <c r="I363" s="12"/>
      <c r="J363" s="12"/>
      <c r="K363" s="12"/>
      <c r="L363" s="25">
        <v>5318</v>
      </c>
      <c r="M363" s="11">
        <v>88</v>
      </c>
      <c r="N363" s="11" t="s">
        <v>36</v>
      </c>
      <c r="O363" s="11" t="s">
        <v>12</v>
      </c>
      <c r="P363" s="12">
        <v>0.59375</v>
      </c>
      <c r="Q363" s="12">
        <v>0.69097222222222221</v>
      </c>
      <c r="R363" s="11"/>
      <c r="S363" s="11">
        <v>7</v>
      </c>
      <c r="T363" s="12"/>
      <c r="U363" s="12"/>
      <c r="V363" s="13"/>
      <c r="W363" s="17">
        <v>5618</v>
      </c>
      <c r="X363">
        <v>38</v>
      </c>
      <c r="Y363" t="s">
        <v>36</v>
      </c>
      <c r="Z363" t="s">
        <v>40</v>
      </c>
      <c r="AA363" s="1">
        <v>0.58333333333333337</v>
      </c>
      <c r="AB363" s="1">
        <v>0.68055555555555547</v>
      </c>
      <c r="AC363">
        <v>2</v>
      </c>
      <c r="AD363">
        <v>11</v>
      </c>
      <c r="AE363" s="1">
        <v>9.7222222222222224E-2</v>
      </c>
      <c r="AF363" s="1"/>
      <c r="AG363" s="1"/>
      <c r="AH363" s="17">
        <v>5618</v>
      </c>
      <c r="AI363">
        <v>40</v>
      </c>
      <c r="AJ363" t="s">
        <v>36</v>
      </c>
      <c r="AK363" t="s">
        <v>11</v>
      </c>
      <c r="AL363" s="1">
        <v>0.60416666666666663</v>
      </c>
      <c r="AM363" s="1">
        <v>0.70833333333333337</v>
      </c>
      <c r="AN363">
        <v>2</v>
      </c>
      <c r="AO363">
        <v>13</v>
      </c>
      <c r="AP363" s="1">
        <v>0.10416666666666667</v>
      </c>
      <c r="AQ363" s="1"/>
      <c r="AR363" s="1"/>
    </row>
    <row r="364" spans="1:55">
      <c r="A364" s="29"/>
      <c r="B364" s="11"/>
      <c r="C364" s="11"/>
      <c r="D364" s="11" t="s">
        <v>38</v>
      </c>
      <c r="E364" s="12">
        <v>0.70833333333333337</v>
      </c>
      <c r="F364" s="12">
        <v>0.80208333333333337</v>
      </c>
      <c r="G364" s="11">
        <v>2</v>
      </c>
      <c r="H364" s="11">
        <v>7</v>
      </c>
      <c r="I364" s="12">
        <v>0.20833333333333334</v>
      </c>
      <c r="J364" s="12"/>
      <c r="K364" s="12"/>
      <c r="L364" s="25"/>
      <c r="M364" s="11"/>
      <c r="N364" s="11"/>
      <c r="O364" s="11" t="s">
        <v>38</v>
      </c>
      <c r="P364" s="12">
        <v>0.70833333333333337</v>
      </c>
      <c r="Q364" s="12">
        <v>0.80208333333333337</v>
      </c>
      <c r="R364" s="11">
        <v>2</v>
      </c>
      <c r="S364" s="11">
        <v>7</v>
      </c>
      <c r="T364" s="12">
        <v>0.20833333333333334</v>
      </c>
      <c r="U364" s="12"/>
      <c r="V364" s="13"/>
      <c r="W364" s="17" t="s">
        <v>132</v>
      </c>
      <c r="Z364" t="s">
        <v>40</v>
      </c>
      <c r="AA364" s="1">
        <v>0.72916666666666663</v>
      </c>
      <c r="AB364" s="1">
        <v>0.83333333333333337</v>
      </c>
      <c r="AE364" s="1"/>
      <c r="AF364" s="1"/>
      <c r="AG364" s="1"/>
      <c r="AH364" s="17"/>
      <c r="AK364" t="s">
        <v>29</v>
      </c>
      <c r="AL364" s="1">
        <v>0.73958333333333337</v>
      </c>
      <c r="AM364" s="1">
        <v>0.84375</v>
      </c>
      <c r="AO364">
        <v>11</v>
      </c>
      <c r="AP364" s="1"/>
      <c r="AQ364" s="1"/>
      <c r="AR364" s="1"/>
    </row>
    <row r="365" spans="1:55">
      <c r="A365" s="29"/>
      <c r="B365" s="11"/>
      <c r="C365" s="11"/>
      <c r="D365" s="11" t="s">
        <v>33</v>
      </c>
      <c r="E365" s="12">
        <v>0.82986111111111116</v>
      </c>
      <c r="F365" s="12">
        <v>0.92708333333333337</v>
      </c>
      <c r="G365" s="11">
        <v>2</v>
      </c>
      <c r="H365" s="11"/>
      <c r="I365" s="12">
        <v>9.7222222222222224E-2</v>
      </c>
      <c r="J365" s="12">
        <v>0.31319444444444444</v>
      </c>
      <c r="K365" s="12">
        <v>0.3347222222222222</v>
      </c>
      <c r="L365" s="25"/>
      <c r="M365" s="11"/>
      <c r="N365" s="11"/>
      <c r="O365" s="11" t="s">
        <v>33</v>
      </c>
      <c r="P365" s="12">
        <v>0.82986111111111116</v>
      </c>
      <c r="Q365" s="12">
        <v>0.92708333333333337</v>
      </c>
      <c r="R365" s="11">
        <v>2</v>
      </c>
      <c r="S365" s="11"/>
      <c r="T365" s="12">
        <v>9.7222222222222224E-2</v>
      </c>
      <c r="U365" s="12">
        <v>0.31319444444444444</v>
      </c>
      <c r="V365" s="13">
        <v>0.3347222222222222</v>
      </c>
      <c r="Z365" t="s">
        <v>14</v>
      </c>
      <c r="AA365" s="1">
        <v>0.85416666666666663</v>
      </c>
      <c r="AB365" s="1">
        <v>0.9375</v>
      </c>
      <c r="AC365">
        <v>2</v>
      </c>
      <c r="AE365" s="1">
        <v>0.20833333333333334</v>
      </c>
      <c r="AF365" s="1">
        <v>0.30833333333333335</v>
      </c>
      <c r="AG365" s="1">
        <v>0.35555555555555557</v>
      </c>
      <c r="AH365" s="17"/>
      <c r="AK365" t="s">
        <v>33</v>
      </c>
      <c r="AL365" s="1">
        <v>0.86458333333333337</v>
      </c>
      <c r="AM365" s="1">
        <v>0.9375</v>
      </c>
      <c r="AN365">
        <v>2</v>
      </c>
      <c r="AP365" s="1">
        <v>0.19791666666666666</v>
      </c>
      <c r="AQ365" s="1">
        <v>0.31388888888888888</v>
      </c>
      <c r="AR365" s="1">
        <v>0.3347222222222222</v>
      </c>
      <c r="AS365" s="53">
        <f>J365+U365*4</f>
        <v>1.5659722222222223</v>
      </c>
      <c r="AW365" s="1"/>
      <c r="AX365" s="1"/>
      <c r="BA365" s="1"/>
      <c r="BB365" s="1"/>
      <c r="BC365" s="1"/>
    </row>
    <row r="366" spans="1:55">
      <c r="A366" s="29"/>
      <c r="B366" s="11"/>
      <c r="C366" s="11"/>
      <c r="D366" s="11"/>
      <c r="E366" s="12"/>
      <c r="F366" s="12"/>
      <c r="G366" s="11"/>
      <c r="H366" s="11"/>
      <c r="I366" s="12"/>
      <c r="J366" s="12"/>
      <c r="K366" s="12"/>
      <c r="L366" s="25"/>
      <c r="M366" s="11"/>
      <c r="N366" s="11"/>
      <c r="O366" s="11"/>
      <c r="P366" s="12"/>
      <c r="Q366" s="12"/>
      <c r="R366" s="11"/>
      <c r="S366" s="11"/>
      <c r="T366" s="12"/>
      <c r="U366" s="12"/>
      <c r="V366" s="13"/>
      <c r="AH366" s="17"/>
    </row>
    <row r="367" spans="1:55">
      <c r="A367" s="29">
        <v>5320</v>
      </c>
      <c r="B367" s="11">
        <v>90</v>
      </c>
      <c r="C367" s="11" t="s">
        <v>36</v>
      </c>
      <c r="D367" s="11" t="s">
        <v>38</v>
      </c>
      <c r="E367" s="12">
        <v>0.60069444444444442</v>
      </c>
      <c r="F367" s="12">
        <v>0.70833333333333337</v>
      </c>
      <c r="G367" s="11"/>
      <c r="H367" s="11">
        <v>5</v>
      </c>
      <c r="I367" s="12"/>
      <c r="J367" s="12"/>
      <c r="K367" s="12"/>
      <c r="L367" s="25">
        <v>5320</v>
      </c>
      <c r="M367" s="11">
        <v>90</v>
      </c>
      <c r="N367" s="11" t="s">
        <v>36</v>
      </c>
      <c r="O367" s="11" t="s">
        <v>38</v>
      </c>
      <c r="P367" s="12">
        <v>0.60069444444444442</v>
      </c>
      <c r="Q367" s="12">
        <v>0.70833333333333337</v>
      </c>
      <c r="R367" s="11"/>
      <c r="S367" s="11">
        <v>5</v>
      </c>
      <c r="T367" s="12"/>
      <c r="U367" s="12"/>
      <c r="V367" s="13"/>
      <c r="W367" s="17">
        <v>5620</v>
      </c>
      <c r="X367">
        <v>39</v>
      </c>
      <c r="Y367" t="s">
        <v>36</v>
      </c>
      <c r="Z367" t="s">
        <v>38</v>
      </c>
      <c r="AA367" s="1">
        <v>0.59375</v>
      </c>
      <c r="AB367" s="1">
        <v>0.69791666666666663</v>
      </c>
      <c r="AD367">
        <v>5</v>
      </c>
      <c r="AE367" s="1"/>
      <c r="AF367" s="1"/>
      <c r="AG367" s="1"/>
    </row>
    <row r="368" spans="1:55">
      <c r="A368" s="29"/>
      <c r="B368" s="11"/>
      <c r="C368" s="11"/>
      <c r="D368" s="11" t="s">
        <v>14</v>
      </c>
      <c r="E368" s="12">
        <v>0.71875</v>
      </c>
      <c r="F368" s="12">
        <v>0.77777777777777779</v>
      </c>
      <c r="G368" s="11">
        <v>2</v>
      </c>
      <c r="H368" s="11">
        <v>7</v>
      </c>
      <c r="I368" s="12">
        <v>0.17708333333333334</v>
      </c>
      <c r="J368" s="12"/>
      <c r="K368" s="12"/>
      <c r="L368" s="25"/>
      <c r="M368" s="11"/>
      <c r="N368" s="11"/>
      <c r="O368" s="11" t="s">
        <v>14</v>
      </c>
      <c r="P368" s="12">
        <v>0.71875</v>
      </c>
      <c r="Q368" s="12">
        <v>0.77777777777777779</v>
      </c>
      <c r="R368" s="11">
        <v>2</v>
      </c>
      <c r="S368" s="11">
        <v>7</v>
      </c>
      <c r="T368" s="12">
        <v>0.17708333333333334</v>
      </c>
      <c r="U368" s="12"/>
      <c r="V368" s="13"/>
      <c r="W368" s="17" t="s">
        <v>132</v>
      </c>
      <c r="Z368" t="s">
        <v>14</v>
      </c>
      <c r="AA368" s="1">
        <v>0.70833333333333337</v>
      </c>
      <c r="AB368" s="1">
        <v>0.75347222222222221</v>
      </c>
      <c r="AC368">
        <v>2</v>
      </c>
      <c r="AD368">
        <v>5</v>
      </c>
      <c r="AE368" s="1">
        <v>0.15972222222222224</v>
      </c>
      <c r="AF368" s="1"/>
      <c r="AG368" s="1"/>
      <c r="AH368" s="17">
        <v>5620</v>
      </c>
      <c r="AI368">
        <v>48</v>
      </c>
      <c r="AJ368" t="s">
        <v>36</v>
      </c>
      <c r="AK368" t="s">
        <v>38</v>
      </c>
      <c r="AL368" s="1">
        <v>0.625</v>
      </c>
      <c r="AM368" s="1">
        <v>0.71180555555555547</v>
      </c>
      <c r="AN368">
        <v>2</v>
      </c>
      <c r="AO368">
        <v>11</v>
      </c>
      <c r="AP368" s="1">
        <v>8.6805555555555566E-2</v>
      </c>
      <c r="AQ368" s="1"/>
      <c r="AR368" s="1"/>
    </row>
    <row r="369" spans="1:55">
      <c r="A369" s="29"/>
      <c r="B369" s="11"/>
      <c r="C369" s="11"/>
      <c r="D369" s="11" t="s">
        <v>40</v>
      </c>
      <c r="E369" s="12">
        <v>0.80555555555555547</v>
      </c>
      <c r="F369" s="12">
        <v>0.83680555555555547</v>
      </c>
      <c r="G369" s="11"/>
      <c r="H369" s="11">
        <v>7</v>
      </c>
      <c r="I369" s="12"/>
      <c r="J369" s="12"/>
      <c r="K369" s="12"/>
      <c r="L369" s="25"/>
      <c r="M369" s="11"/>
      <c r="N369" s="11"/>
      <c r="O369" s="11" t="s">
        <v>40</v>
      </c>
      <c r="P369" s="12">
        <v>0.80555555555555547</v>
      </c>
      <c r="Q369" s="12">
        <v>0.83680555555555547</v>
      </c>
      <c r="R369" s="11"/>
      <c r="S369" s="11">
        <v>7</v>
      </c>
      <c r="T369" s="12"/>
      <c r="U369" s="12"/>
      <c r="V369" s="13"/>
      <c r="Z369" t="s">
        <v>38</v>
      </c>
      <c r="AA369" s="1">
        <v>0.78472222222222221</v>
      </c>
      <c r="AB369" s="1">
        <v>0.86805555555555547</v>
      </c>
      <c r="AD369">
        <v>11</v>
      </c>
      <c r="AE369" s="1"/>
      <c r="AF369" s="1"/>
      <c r="AG369" s="1"/>
      <c r="AH369" s="17"/>
      <c r="AK369" t="s">
        <v>12</v>
      </c>
      <c r="AL369" s="1">
        <v>0.74305555555555547</v>
      </c>
      <c r="AM369" s="1">
        <v>0.84375</v>
      </c>
      <c r="AO369">
        <v>7</v>
      </c>
      <c r="AP369" s="1"/>
      <c r="AQ369" s="1"/>
      <c r="AR369" s="1"/>
    </row>
    <row r="370" spans="1:55">
      <c r="A370" s="29"/>
      <c r="B370" s="11"/>
      <c r="C370" s="11"/>
      <c r="D370" s="11" t="s">
        <v>10</v>
      </c>
      <c r="E370" s="12">
        <v>0.84722222222222221</v>
      </c>
      <c r="F370" s="12">
        <v>0.91666666666666663</v>
      </c>
      <c r="G370" s="11">
        <v>2</v>
      </c>
      <c r="H370" s="11"/>
      <c r="I370" s="12">
        <v>0.1111111111111111</v>
      </c>
      <c r="J370" s="12">
        <v>0.29583333333333334</v>
      </c>
      <c r="K370" s="12">
        <v>0.31736111111111115</v>
      </c>
      <c r="L370" s="25"/>
      <c r="M370" s="11"/>
      <c r="N370" s="11"/>
      <c r="O370" s="11" t="s">
        <v>10</v>
      </c>
      <c r="P370" s="12">
        <v>0.84722222222222221</v>
      </c>
      <c r="Q370" s="12">
        <v>0.91666666666666663</v>
      </c>
      <c r="R370" s="11">
        <v>2</v>
      </c>
      <c r="S370" s="11"/>
      <c r="T370" s="12">
        <v>0.1111111111111111</v>
      </c>
      <c r="U370" s="12">
        <v>0.29583333333333334</v>
      </c>
      <c r="V370" s="13">
        <v>0.31736111111111115</v>
      </c>
      <c r="Z370" t="s">
        <v>12</v>
      </c>
      <c r="AA370" s="1">
        <v>0.88888888888888884</v>
      </c>
      <c r="AB370" s="1">
        <v>0.9375</v>
      </c>
      <c r="AC370">
        <v>2</v>
      </c>
      <c r="AE370" s="1">
        <v>0.15277777777777776</v>
      </c>
      <c r="AF370" s="1">
        <v>0.31875000000000003</v>
      </c>
      <c r="AG370" s="1">
        <v>0.34513888888888888</v>
      </c>
      <c r="AH370" s="17"/>
      <c r="AK370" t="s">
        <v>40</v>
      </c>
      <c r="AL370" s="1">
        <v>0.86111111111111116</v>
      </c>
      <c r="AM370" s="1">
        <v>0.95138888888888884</v>
      </c>
      <c r="AN370">
        <v>2</v>
      </c>
      <c r="AP370" s="1">
        <v>0.20833333333333334</v>
      </c>
      <c r="AQ370" s="1">
        <v>0.30555555555555552</v>
      </c>
      <c r="AR370" s="1">
        <v>0.32777777777777778</v>
      </c>
      <c r="AS370" s="53">
        <f>J370+U370*4</f>
        <v>1.4791666666666667</v>
      </c>
    </row>
    <row r="371" spans="1:55">
      <c r="A371" s="29"/>
      <c r="B371" s="11"/>
      <c r="C371" s="11"/>
      <c r="D371" s="11"/>
      <c r="E371" s="12"/>
      <c r="F371" s="12"/>
      <c r="G371" s="11"/>
      <c r="H371" s="11"/>
      <c r="I371" s="12"/>
      <c r="J371" s="12"/>
      <c r="K371" s="12"/>
      <c r="L371" s="25"/>
      <c r="M371" s="11"/>
      <c r="N371" s="11"/>
      <c r="O371" s="11"/>
      <c r="P371" s="12"/>
      <c r="Q371" s="12"/>
      <c r="R371" s="11"/>
      <c r="S371" s="11"/>
      <c r="T371" s="12"/>
      <c r="U371" s="12"/>
      <c r="V371" s="13"/>
      <c r="AH371" s="17"/>
    </row>
    <row r="372" spans="1:55">
      <c r="A372" s="29">
        <v>5322</v>
      </c>
      <c r="B372" s="11">
        <v>92</v>
      </c>
      <c r="C372" s="11" t="s">
        <v>36</v>
      </c>
      <c r="D372" s="11" t="s">
        <v>11</v>
      </c>
      <c r="E372" s="12">
        <v>0.60763888888888895</v>
      </c>
      <c r="F372" s="12">
        <v>0.70486111111111116</v>
      </c>
      <c r="G372" s="11">
        <v>2</v>
      </c>
      <c r="H372" s="11">
        <v>7</v>
      </c>
      <c r="I372" s="12">
        <v>9.7222222222222224E-2</v>
      </c>
      <c r="J372" s="12"/>
      <c r="K372" s="12"/>
      <c r="L372" s="25">
        <v>5322</v>
      </c>
      <c r="M372" s="25">
        <v>92</v>
      </c>
      <c r="N372" s="11" t="s">
        <v>36</v>
      </c>
      <c r="O372" s="11" t="s">
        <v>11</v>
      </c>
      <c r="P372" s="12">
        <v>0.60763888888888895</v>
      </c>
      <c r="Q372" s="12">
        <v>0.70486111111111116</v>
      </c>
      <c r="R372" s="11">
        <v>2</v>
      </c>
      <c r="S372" s="11">
        <v>7</v>
      </c>
      <c r="T372" s="12">
        <v>9.7222222222222224E-2</v>
      </c>
      <c r="U372" s="12"/>
      <c r="V372" s="13"/>
      <c r="W372" s="17">
        <v>5622</v>
      </c>
      <c r="X372">
        <v>52</v>
      </c>
      <c r="Y372" t="s">
        <v>36</v>
      </c>
      <c r="Z372" t="s">
        <v>20</v>
      </c>
      <c r="AA372" s="1">
        <v>0.64583333333333337</v>
      </c>
      <c r="AB372" s="1">
        <v>0.75</v>
      </c>
      <c r="AC372">
        <v>2</v>
      </c>
      <c r="AD372">
        <v>14</v>
      </c>
      <c r="AE372" s="1">
        <v>0.10416666666666667</v>
      </c>
      <c r="AF372" s="1"/>
      <c r="AG372" s="1"/>
      <c r="AH372" s="17">
        <v>5622</v>
      </c>
      <c r="AI372">
        <v>43</v>
      </c>
      <c r="AJ372" t="s">
        <v>36</v>
      </c>
      <c r="AK372" t="s">
        <v>41</v>
      </c>
      <c r="AL372" s="1">
        <v>0.60416666666666663</v>
      </c>
      <c r="AM372" s="1">
        <v>0.70833333333333337</v>
      </c>
      <c r="AN372">
        <v>2</v>
      </c>
      <c r="AO372">
        <v>5</v>
      </c>
      <c r="AP372" s="1">
        <v>0.10416666666666667</v>
      </c>
      <c r="AQ372" s="1"/>
      <c r="AR372" s="1"/>
    </row>
    <row r="373" spans="1:55">
      <c r="A373" s="29"/>
      <c r="B373" s="11"/>
      <c r="C373" s="11"/>
      <c r="D373" s="11" t="s">
        <v>18</v>
      </c>
      <c r="E373" s="12">
        <v>0.73263888888888884</v>
      </c>
      <c r="F373" s="12">
        <v>0.83680555555555547</v>
      </c>
      <c r="G373" s="11"/>
      <c r="H373" s="11">
        <v>5</v>
      </c>
      <c r="I373" s="12"/>
      <c r="J373" s="12"/>
      <c r="K373" s="12"/>
      <c r="L373" s="25"/>
      <c r="M373" s="11"/>
      <c r="N373" s="11"/>
      <c r="O373" s="11" t="s">
        <v>18</v>
      </c>
      <c r="P373" s="12">
        <v>0.73263888888888884</v>
      </c>
      <c r="Q373" s="12">
        <v>0.83680555555555547</v>
      </c>
      <c r="R373" s="11"/>
      <c r="S373" s="11">
        <v>5</v>
      </c>
      <c r="T373" s="12"/>
      <c r="U373" s="12"/>
      <c r="V373" s="13"/>
      <c r="W373" s="17" t="s">
        <v>130</v>
      </c>
      <c r="Z373" t="s">
        <v>18</v>
      </c>
      <c r="AA373" s="1">
        <v>0.78472222222222221</v>
      </c>
      <c r="AB373" s="1">
        <v>0.85763888888888884</v>
      </c>
      <c r="AD373">
        <v>5</v>
      </c>
      <c r="AE373" s="1"/>
      <c r="AF373" s="1"/>
      <c r="AG373" s="1"/>
      <c r="AH373" s="17"/>
      <c r="AK373" t="s">
        <v>18</v>
      </c>
      <c r="AL373" s="1">
        <v>0.75347222222222221</v>
      </c>
      <c r="AM373" s="1">
        <v>0.82291666666666663</v>
      </c>
      <c r="AO373">
        <v>5</v>
      </c>
      <c r="AP373" s="1"/>
      <c r="AQ373" s="1"/>
      <c r="AR373" s="1"/>
    </row>
    <row r="374" spans="1:55">
      <c r="A374" s="29"/>
      <c r="B374" s="11"/>
      <c r="C374" s="11"/>
      <c r="D374" s="11" t="s">
        <v>41</v>
      </c>
      <c r="E374" s="12">
        <v>0.84722222222222221</v>
      </c>
      <c r="F374" s="12">
        <v>0.94097222222222221</v>
      </c>
      <c r="G374" s="11">
        <v>2</v>
      </c>
      <c r="H374" s="11"/>
      <c r="I374" s="12">
        <v>0.20833333333333334</v>
      </c>
      <c r="J374" s="12">
        <v>0.31319444444444444</v>
      </c>
      <c r="K374" s="12">
        <v>0.3347222222222222</v>
      </c>
      <c r="L374" s="25"/>
      <c r="M374" s="11"/>
      <c r="N374" s="11"/>
      <c r="O374" s="11" t="s">
        <v>41</v>
      </c>
      <c r="P374" s="12">
        <v>0.84722222222222221</v>
      </c>
      <c r="Q374" s="26">
        <v>0.9375</v>
      </c>
      <c r="R374" s="11">
        <v>2</v>
      </c>
      <c r="S374" s="11"/>
      <c r="T374" s="12">
        <v>0.20486111111111113</v>
      </c>
      <c r="U374" s="12">
        <v>0.30972222222222223</v>
      </c>
      <c r="V374" s="13">
        <v>0.33124999999999999</v>
      </c>
      <c r="Z374" t="s">
        <v>19</v>
      </c>
      <c r="AA374" s="1">
        <v>0.86805555555555547</v>
      </c>
      <c r="AB374" s="1">
        <v>0.95833333333333337</v>
      </c>
      <c r="AC374">
        <v>2</v>
      </c>
      <c r="AE374" s="1">
        <v>0.17361111111111113</v>
      </c>
      <c r="AF374" s="1">
        <v>0.2902777777777778</v>
      </c>
      <c r="AG374" s="1">
        <v>0.31388888888888888</v>
      </c>
      <c r="AH374" s="17"/>
      <c r="AK374" t="s">
        <v>19</v>
      </c>
      <c r="AL374" s="1">
        <v>0.83333333333333337</v>
      </c>
      <c r="AM374" s="1">
        <v>0.95833333333333337</v>
      </c>
      <c r="AN374">
        <v>2</v>
      </c>
      <c r="AP374" s="1">
        <v>0.20486111111111113</v>
      </c>
      <c r="AQ374" s="1">
        <v>0.31527777777777777</v>
      </c>
      <c r="AR374" s="1">
        <v>0.35555555555555557</v>
      </c>
      <c r="AS374" s="53">
        <f>J374+U374*4</f>
        <v>1.5520833333333335</v>
      </c>
    </row>
    <row r="375" spans="1:55">
      <c r="A375" s="29"/>
      <c r="B375" s="11"/>
      <c r="C375" s="11"/>
      <c r="D375" s="11"/>
      <c r="E375" s="12"/>
      <c r="F375" s="12"/>
      <c r="G375" s="11"/>
      <c r="H375" s="11"/>
      <c r="I375" s="12"/>
      <c r="J375" s="12"/>
      <c r="K375" s="12"/>
      <c r="L375" s="25"/>
      <c r="M375" s="11"/>
      <c r="N375" s="11"/>
      <c r="O375" s="11"/>
      <c r="P375" s="12"/>
      <c r="Q375" s="12"/>
      <c r="R375" s="11"/>
      <c r="S375" s="11"/>
      <c r="T375" s="12"/>
      <c r="U375" s="12"/>
      <c r="V375" s="13"/>
      <c r="AH375" s="17"/>
    </row>
    <row r="376" spans="1:55">
      <c r="A376" s="29">
        <v>5324</v>
      </c>
      <c r="B376" s="11">
        <v>93</v>
      </c>
      <c r="C376" s="11" t="s">
        <v>36</v>
      </c>
      <c r="D376" s="11" t="s">
        <v>21</v>
      </c>
      <c r="E376" s="12">
        <v>0.60763888888888895</v>
      </c>
      <c r="F376" s="12">
        <v>0.70833333333333337</v>
      </c>
      <c r="G376" s="11"/>
      <c r="H376" s="11">
        <v>5</v>
      </c>
      <c r="I376" s="12"/>
      <c r="J376" s="12"/>
      <c r="K376" s="12"/>
      <c r="L376" s="25">
        <v>5324</v>
      </c>
      <c r="M376" s="11">
        <v>93</v>
      </c>
      <c r="N376" s="11" t="s">
        <v>36</v>
      </c>
      <c r="O376" s="11" t="s">
        <v>21</v>
      </c>
      <c r="P376" s="12">
        <v>0.60763888888888895</v>
      </c>
      <c r="Q376" s="12">
        <v>0.70833333333333337</v>
      </c>
      <c r="R376" s="11"/>
      <c r="S376" s="11">
        <v>5</v>
      </c>
      <c r="T376" s="12"/>
      <c r="U376" s="12"/>
      <c r="V376" s="13"/>
      <c r="W376" s="17">
        <v>5624</v>
      </c>
      <c r="X376">
        <v>36</v>
      </c>
      <c r="Y376" t="s">
        <v>36</v>
      </c>
      <c r="Z376" t="s">
        <v>21</v>
      </c>
      <c r="AA376" s="1">
        <v>0.52083333333333337</v>
      </c>
      <c r="AB376" s="1">
        <v>0.625</v>
      </c>
      <c r="AC376">
        <v>2</v>
      </c>
      <c r="AD376">
        <v>11</v>
      </c>
      <c r="AE376" s="1">
        <v>0.10416666666666667</v>
      </c>
      <c r="AF376" s="1"/>
      <c r="AG376" s="1"/>
      <c r="AH376" s="17">
        <v>5624</v>
      </c>
      <c r="AI376">
        <v>51</v>
      </c>
      <c r="AJ376" t="s">
        <v>36</v>
      </c>
      <c r="AK376" t="s">
        <v>37</v>
      </c>
      <c r="AL376" s="1">
        <v>0.64583333333333337</v>
      </c>
      <c r="AM376" s="1">
        <v>0.70833333333333337</v>
      </c>
      <c r="AO376">
        <v>11</v>
      </c>
      <c r="AP376" s="1"/>
      <c r="AQ376" s="1"/>
      <c r="AR376" s="1"/>
    </row>
    <row r="377" spans="1:55">
      <c r="A377" s="29"/>
      <c r="B377" s="11"/>
      <c r="C377" s="11"/>
      <c r="D377" s="11" t="s">
        <v>27</v>
      </c>
      <c r="E377" s="12">
        <v>0.72569444444444453</v>
      </c>
      <c r="F377" s="12">
        <v>0.81597222222222221</v>
      </c>
      <c r="G377" s="11">
        <v>2</v>
      </c>
      <c r="H377" s="11">
        <v>7</v>
      </c>
      <c r="I377" s="12">
        <v>0.20833333333333334</v>
      </c>
      <c r="J377" s="12"/>
      <c r="K377" s="12"/>
      <c r="L377" s="25"/>
      <c r="M377" s="11"/>
      <c r="N377" s="11"/>
      <c r="O377" s="11" t="s">
        <v>27</v>
      </c>
      <c r="P377" s="12">
        <v>0.72569444444444453</v>
      </c>
      <c r="Q377" s="12">
        <v>0.81597222222222221</v>
      </c>
      <c r="R377" s="11">
        <v>2</v>
      </c>
      <c r="S377" s="11">
        <v>7</v>
      </c>
      <c r="T377" s="12">
        <v>0.20833333333333334</v>
      </c>
      <c r="U377" s="12"/>
      <c r="V377" s="13"/>
      <c r="Z377" t="s">
        <v>26</v>
      </c>
      <c r="AA377" s="1">
        <v>0.69444444444444453</v>
      </c>
      <c r="AB377" s="1">
        <v>0.80555555555555547</v>
      </c>
      <c r="AD377">
        <v>5</v>
      </c>
      <c r="AE377" s="1"/>
      <c r="AF377" s="1"/>
      <c r="AG377" s="1"/>
      <c r="AH377" s="17"/>
      <c r="AK377" t="s">
        <v>16</v>
      </c>
      <c r="AL377" s="1">
        <v>0.72916666666666663</v>
      </c>
      <c r="AM377" s="1">
        <v>0.85416666666666663</v>
      </c>
      <c r="AN377">
        <v>2</v>
      </c>
      <c r="AO377">
        <v>11</v>
      </c>
      <c r="AP377" s="1">
        <v>0.20833333333333334</v>
      </c>
      <c r="AQ377" s="1"/>
      <c r="AR377" s="1"/>
    </row>
    <row r="378" spans="1:55">
      <c r="A378" s="29"/>
      <c r="B378" s="11"/>
      <c r="C378" s="11"/>
      <c r="D378" s="11" t="s">
        <v>37</v>
      </c>
      <c r="E378" s="12">
        <v>0.86111111111111116</v>
      </c>
      <c r="F378" s="12">
        <v>0.95833333333333337</v>
      </c>
      <c r="G378" s="11">
        <v>2</v>
      </c>
      <c r="H378" s="11"/>
      <c r="I378" s="12">
        <v>9.7222222222222224E-2</v>
      </c>
      <c r="J378" s="12">
        <v>0.31319444444444444</v>
      </c>
      <c r="K378" s="12">
        <v>0.3520833333333333</v>
      </c>
      <c r="L378" s="25"/>
      <c r="M378" s="11"/>
      <c r="N378" s="11"/>
      <c r="O378" s="11" t="s">
        <v>37</v>
      </c>
      <c r="P378" s="12">
        <v>0.86111111111111116</v>
      </c>
      <c r="Q378" s="12">
        <v>0.95833333333333337</v>
      </c>
      <c r="R378" s="11">
        <v>2</v>
      </c>
      <c r="S378" s="11"/>
      <c r="T378" s="12">
        <v>9.7222222222222224E-2</v>
      </c>
      <c r="U378" s="12">
        <v>0.31319444444444444</v>
      </c>
      <c r="V378" s="13">
        <v>0.3520833333333333</v>
      </c>
      <c r="Z378" t="s">
        <v>37</v>
      </c>
      <c r="AA378" s="1">
        <v>0.81944444444444453</v>
      </c>
      <c r="AB378" s="1">
        <v>0.90277777777777779</v>
      </c>
      <c r="AC378">
        <v>2</v>
      </c>
      <c r="AE378" s="1">
        <v>0.20833333333333334</v>
      </c>
      <c r="AF378" s="1">
        <v>0.32291666666666669</v>
      </c>
      <c r="AG378" s="1">
        <v>0.3833333333333333</v>
      </c>
      <c r="AH378" s="17"/>
      <c r="AK378" t="s">
        <v>37</v>
      </c>
      <c r="AL378" s="1">
        <v>0.88541666666666663</v>
      </c>
      <c r="AM378" s="1">
        <v>0.98958333333333337</v>
      </c>
      <c r="AN378">
        <v>2</v>
      </c>
      <c r="AP378" s="1">
        <v>0.10416666666666667</v>
      </c>
      <c r="AQ378" s="1">
        <v>0.32291666666666669</v>
      </c>
      <c r="AR378" s="1">
        <v>0.34513888888888888</v>
      </c>
      <c r="AS378" s="53">
        <f>J378+U378*4</f>
        <v>1.5659722222222223</v>
      </c>
    </row>
    <row r="379" spans="1:55">
      <c r="A379" s="29"/>
      <c r="B379" s="11"/>
      <c r="C379" s="11"/>
      <c r="D379" s="11"/>
      <c r="E379" s="12"/>
      <c r="F379" s="12"/>
      <c r="G379" s="11"/>
      <c r="H379" s="11"/>
      <c r="I379" s="12"/>
      <c r="J379" s="12"/>
      <c r="K379" s="12"/>
      <c r="L379" s="25"/>
      <c r="M379" s="11"/>
      <c r="N379" s="11"/>
      <c r="O379" s="11"/>
      <c r="P379" s="12"/>
      <c r="Q379" s="12"/>
      <c r="R379" s="11"/>
      <c r="S379" s="11"/>
      <c r="T379" s="12"/>
      <c r="U379" s="12"/>
      <c r="V379" s="13"/>
      <c r="AH379" s="17"/>
    </row>
    <row r="380" spans="1:55">
      <c r="A380" s="29">
        <v>5326</v>
      </c>
      <c r="B380" s="11">
        <v>94</v>
      </c>
      <c r="C380" s="11" t="s">
        <v>36</v>
      </c>
      <c r="D380" s="11" t="s">
        <v>26</v>
      </c>
      <c r="E380" s="12">
        <v>0.61111111111111105</v>
      </c>
      <c r="F380" s="12">
        <v>0.69444444444444453</v>
      </c>
      <c r="G380" s="11"/>
      <c r="H380" s="11">
        <v>5</v>
      </c>
      <c r="I380" s="12"/>
      <c r="J380" s="12"/>
      <c r="K380" s="12"/>
      <c r="L380" s="25">
        <v>5326</v>
      </c>
      <c r="M380" s="11">
        <v>94</v>
      </c>
      <c r="N380" s="11" t="s">
        <v>36</v>
      </c>
      <c r="O380" s="11" t="s">
        <v>26</v>
      </c>
      <c r="P380" s="12">
        <v>0.61111111111111105</v>
      </c>
      <c r="Q380" s="12">
        <v>0.69444444444444453</v>
      </c>
      <c r="R380" s="11"/>
      <c r="S380" s="11">
        <v>5</v>
      </c>
      <c r="T380" s="12"/>
      <c r="U380" s="12"/>
      <c r="V380" s="13"/>
      <c r="AH380" s="17"/>
    </row>
    <row r="381" spans="1:55">
      <c r="A381" s="29"/>
      <c r="B381" s="11"/>
      <c r="C381" s="11"/>
      <c r="D381" s="11" t="s">
        <v>37</v>
      </c>
      <c r="E381" s="12">
        <v>0.70833333333333337</v>
      </c>
      <c r="F381" s="12">
        <v>0.77430555555555547</v>
      </c>
      <c r="G381" s="11">
        <v>2</v>
      </c>
      <c r="H381" s="11">
        <v>7</v>
      </c>
      <c r="I381" s="12">
        <v>0.16319444444444445</v>
      </c>
      <c r="J381" s="12"/>
      <c r="K381" s="12"/>
      <c r="L381" s="25"/>
      <c r="M381" s="11"/>
      <c r="N381" s="11"/>
      <c r="O381" s="11" t="s">
        <v>37</v>
      </c>
      <c r="P381" s="12">
        <v>0.70833333333333337</v>
      </c>
      <c r="Q381" s="12">
        <v>0.77430555555555547</v>
      </c>
      <c r="R381" s="11">
        <v>2</v>
      </c>
      <c r="S381" s="11">
        <v>7</v>
      </c>
      <c r="T381" s="12">
        <v>0.16319444444444445</v>
      </c>
      <c r="U381" s="12"/>
      <c r="V381" s="13"/>
      <c r="W381" s="17">
        <v>5626</v>
      </c>
      <c r="X381">
        <v>55</v>
      </c>
      <c r="Y381" t="s">
        <v>36</v>
      </c>
      <c r="Z381" t="s">
        <v>33</v>
      </c>
      <c r="AA381" s="1">
        <v>0.65277777777777779</v>
      </c>
      <c r="AB381" s="1">
        <v>0.76041666666666663</v>
      </c>
      <c r="AC381">
        <v>2</v>
      </c>
      <c r="AD381">
        <v>23</v>
      </c>
      <c r="AE381" s="1">
        <v>0.1076388888888889</v>
      </c>
      <c r="AF381" s="1"/>
      <c r="AG381" s="1"/>
      <c r="AH381" s="17">
        <v>5626</v>
      </c>
      <c r="AI381">
        <v>50</v>
      </c>
      <c r="AJ381" t="s">
        <v>36</v>
      </c>
      <c r="AK381" t="s">
        <v>16</v>
      </c>
      <c r="AL381" s="1">
        <v>0.625</v>
      </c>
      <c r="AM381" s="1">
        <v>0.72916666666666663</v>
      </c>
      <c r="AN381">
        <v>2</v>
      </c>
      <c r="AO381">
        <v>13</v>
      </c>
      <c r="AP381" s="1">
        <v>0.10416666666666667</v>
      </c>
      <c r="AQ381" s="1"/>
      <c r="AR381" s="1"/>
    </row>
    <row r="382" spans="1:55">
      <c r="A382" s="29"/>
      <c r="B382" s="11"/>
      <c r="C382" s="11"/>
      <c r="D382" s="11" t="s">
        <v>21</v>
      </c>
      <c r="E382" s="12">
        <v>0.80208333333333337</v>
      </c>
      <c r="F382" s="12">
        <v>0.90625</v>
      </c>
      <c r="G382" s="11"/>
      <c r="H382" s="11">
        <v>5</v>
      </c>
      <c r="I382" s="12"/>
      <c r="J382" s="12"/>
      <c r="K382" s="12"/>
      <c r="L382" s="25"/>
      <c r="M382" s="11"/>
      <c r="N382" s="11"/>
      <c r="O382" s="11" t="s">
        <v>21</v>
      </c>
      <c r="P382" s="12">
        <v>0.80208333333333337</v>
      </c>
      <c r="Q382" s="12">
        <v>0.90625</v>
      </c>
      <c r="R382" s="11"/>
      <c r="S382" s="11">
        <v>5</v>
      </c>
      <c r="T382" s="12"/>
      <c r="U382" s="12"/>
      <c r="V382" s="13"/>
      <c r="Z382" t="s">
        <v>21</v>
      </c>
      <c r="AA382" s="1">
        <v>0.80208333333333337</v>
      </c>
      <c r="AB382" s="1">
        <v>0.90625</v>
      </c>
      <c r="AD382">
        <v>5</v>
      </c>
      <c r="AE382" s="1"/>
      <c r="AF382" s="1"/>
      <c r="AG382" s="1"/>
      <c r="AH382" s="17"/>
      <c r="AK382" t="s">
        <v>15</v>
      </c>
      <c r="AL382" s="1">
        <v>0.76041666666666663</v>
      </c>
      <c r="AM382" s="1">
        <v>0.86111111111111116</v>
      </c>
      <c r="AO382">
        <v>11</v>
      </c>
      <c r="AP382" s="1"/>
      <c r="AQ382" s="1"/>
      <c r="AR382" s="1"/>
    </row>
    <row r="383" spans="1:55">
      <c r="A383" s="29"/>
      <c r="B383" s="11"/>
      <c r="C383" s="11"/>
      <c r="D383" s="11" t="s">
        <v>27</v>
      </c>
      <c r="E383" s="12">
        <v>0.91666666666666663</v>
      </c>
      <c r="F383" s="12">
        <v>0.95486111111111116</v>
      </c>
      <c r="G383" s="11">
        <v>2</v>
      </c>
      <c r="H383" s="11"/>
      <c r="I383" s="12">
        <v>0.15277777777777776</v>
      </c>
      <c r="J383" s="12">
        <v>0.32361111111111113</v>
      </c>
      <c r="K383" s="12">
        <v>0.34513888888888888</v>
      </c>
      <c r="L383" s="25"/>
      <c r="M383" s="11"/>
      <c r="N383" s="11"/>
      <c r="O383" s="11" t="s">
        <v>27</v>
      </c>
      <c r="P383" s="12">
        <v>0.91666666666666663</v>
      </c>
      <c r="Q383" s="12">
        <v>0.95486111111111116</v>
      </c>
      <c r="R383" s="11">
        <v>2</v>
      </c>
      <c r="S383" s="11"/>
      <c r="T383" s="12">
        <v>0.15277777777777776</v>
      </c>
      <c r="U383" s="12">
        <v>0.32361111111111113</v>
      </c>
      <c r="V383" s="13">
        <v>0.34513888888888888</v>
      </c>
      <c r="Z383" t="s">
        <v>27</v>
      </c>
      <c r="AA383" s="1">
        <v>0.91666666666666663</v>
      </c>
      <c r="AB383" s="1">
        <v>1</v>
      </c>
      <c r="AC383">
        <v>2</v>
      </c>
      <c r="AE383" s="1">
        <v>0.19791666666666666</v>
      </c>
      <c r="AF383" s="1">
        <v>0.32430555555555557</v>
      </c>
      <c r="AG383" s="1">
        <v>0.34861111111111115</v>
      </c>
      <c r="AH383" s="17"/>
      <c r="AK383" t="s">
        <v>27</v>
      </c>
      <c r="AL383" s="1">
        <v>0.88194444444444453</v>
      </c>
      <c r="AM383" s="1">
        <v>0.95833333333333337</v>
      </c>
      <c r="AN383">
        <v>2</v>
      </c>
      <c r="AP383" s="1">
        <v>0.19791666666666666</v>
      </c>
      <c r="AQ383" s="1">
        <v>0.31388888888888888</v>
      </c>
      <c r="AR383" s="1">
        <v>0.3347222222222222</v>
      </c>
      <c r="AS383" s="53">
        <f>J383+U383*4</f>
        <v>1.6180555555555556</v>
      </c>
    </row>
    <row r="384" spans="1:55">
      <c r="A384" s="29"/>
      <c r="B384" s="11"/>
      <c r="C384" s="11"/>
      <c r="D384" s="11"/>
      <c r="E384" s="12"/>
      <c r="F384" s="12"/>
      <c r="G384" s="11"/>
      <c r="H384" s="11"/>
      <c r="I384" s="12"/>
      <c r="J384" s="12"/>
      <c r="K384" s="12"/>
      <c r="L384" s="25"/>
      <c r="M384" s="11"/>
      <c r="N384" s="11"/>
      <c r="O384" s="11"/>
      <c r="P384" s="12"/>
      <c r="Q384" s="12"/>
      <c r="R384" s="11"/>
      <c r="S384" s="11"/>
      <c r="T384" s="12"/>
      <c r="U384" s="12"/>
      <c r="V384" s="13"/>
      <c r="AH384" s="17"/>
      <c r="AW384" s="1"/>
      <c r="AX384" s="1"/>
      <c r="BA384" s="1"/>
      <c r="BB384" s="1"/>
      <c r="BC384" s="1"/>
    </row>
    <row r="385" spans="1:55">
      <c r="A385" s="29"/>
      <c r="B385" s="11"/>
      <c r="C385" s="11"/>
      <c r="D385" s="11"/>
      <c r="E385" s="12"/>
      <c r="F385" s="12"/>
      <c r="G385" s="11"/>
      <c r="H385" s="11"/>
      <c r="I385" s="12"/>
      <c r="J385" s="12"/>
      <c r="K385" s="12"/>
      <c r="L385" s="25"/>
      <c r="M385" s="11"/>
      <c r="N385" s="11"/>
      <c r="O385" s="11"/>
      <c r="P385" s="12"/>
      <c r="Q385" s="12"/>
      <c r="R385" s="11"/>
      <c r="S385" s="11"/>
      <c r="T385" s="12"/>
      <c r="U385" s="12"/>
      <c r="V385" s="13"/>
      <c r="W385" s="17">
        <v>5628</v>
      </c>
      <c r="X385">
        <v>51</v>
      </c>
      <c r="Y385" t="s">
        <v>36</v>
      </c>
      <c r="Z385" t="s">
        <v>39</v>
      </c>
      <c r="AA385" s="1">
        <v>0.61805555555555558</v>
      </c>
      <c r="AB385" s="1">
        <v>0.65277777777777779</v>
      </c>
      <c r="AE385" s="1"/>
      <c r="AH385" s="17">
        <v>5628</v>
      </c>
      <c r="AI385">
        <v>49</v>
      </c>
      <c r="AJ385" t="s">
        <v>36</v>
      </c>
      <c r="AK385" t="s">
        <v>18</v>
      </c>
      <c r="AL385" s="1">
        <v>0.5625</v>
      </c>
      <c r="AM385" s="1">
        <v>0.60416666666666663</v>
      </c>
      <c r="AO385">
        <v>11</v>
      </c>
      <c r="AP385" s="1"/>
      <c r="AQ385" s="1"/>
      <c r="AR385" s="1"/>
    </row>
    <row r="386" spans="1:55">
      <c r="A386" s="29">
        <v>5328</v>
      </c>
      <c r="B386" s="11">
        <v>96</v>
      </c>
      <c r="C386" s="11" t="s">
        <v>36</v>
      </c>
      <c r="D386" s="11" t="s">
        <v>25</v>
      </c>
      <c r="E386" s="12">
        <v>0.61458333333333337</v>
      </c>
      <c r="F386" s="12">
        <v>0.67708333333333337</v>
      </c>
      <c r="G386" s="11"/>
      <c r="H386" s="11">
        <v>14</v>
      </c>
      <c r="I386" s="12"/>
      <c r="J386" s="12"/>
      <c r="K386" s="12"/>
      <c r="L386" s="25">
        <v>5328</v>
      </c>
      <c r="M386" s="11">
        <v>96</v>
      </c>
      <c r="N386" s="11" t="s">
        <v>36</v>
      </c>
      <c r="O386" s="11" t="s">
        <v>25</v>
      </c>
      <c r="P386" s="12">
        <v>0.61458333333333337</v>
      </c>
      <c r="Q386" s="12">
        <v>0.67708333333333337</v>
      </c>
      <c r="R386" s="11"/>
      <c r="S386" s="11">
        <v>14</v>
      </c>
      <c r="T386" s="12"/>
      <c r="U386" s="12"/>
      <c r="V386" s="13"/>
      <c r="X386">
        <v>51</v>
      </c>
      <c r="Y386" t="s">
        <v>36</v>
      </c>
      <c r="Z386" t="s">
        <v>98</v>
      </c>
      <c r="AA386" s="1">
        <v>0.65277777777777779</v>
      </c>
      <c r="AB386" s="1">
        <v>0.69444444444444453</v>
      </c>
      <c r="AD386">
        <v>5</v>
      </c>
      <c r="AE386" s="1"/>
      <c r="AF386" s="1"/>
      <c r="AG386" s="1"/>
      <c r="AK386" t="s">
        <v>25</v>
      </c>
      <c r="AL386" s="1">
        <v>0.62152777777777779</v>
      </c>
      <c r="AM386" s="1">
        <v>0.67708333333333337</v>
      </c>
      <c r="AO386">
        <v>5</v>
      </c>
      <c r="AP386" s="1"/>
      <c r="AQ386" s="1"/>
      <c r="AR386" s="1"/>
    </row>
    <row r="387" spans="1:55">
      <c r="A387" s="29"/>
      <c r="B387" s="11"/>
      <c r="C387" s="11"/>
      <c r="D387" s="11" t="s">
        <v>7</v>
      </c>
      <c r="E387" s="12">
        <v>0.69791666666666663</v>
      </c>
      <c r="F387" s="12">
        <v>0.80902777777777779</v>
      </c>
      <c r="G387" s="11">
        <v>2</v>
      </c>
      <c r="H387" s="11">
        <v>14</v>
      </c>
      <c r="I387" s="12">
        <v>0.19444444444444445</v>
      </c>
      <c r="J387" s="12"/>
      <c r="K387" s="12"/>
      <c r="L387" s="25"/>
      <c r="M387" s="11"/>
      <c r="N387" s="11"/>
      <c r="O387" s="11" t="s">
        <v>7</v>
      </c>
      <c r="P387" s="12">
        <v>0.69791666666666663</v>
      </c>
      <c r="Q387" s="12">
        <v>0.80902777777777779</v>
      </c>
      <c r="R387" s="11">
        <v>2</v>
      </c>
      <c r="S387" s="11">
        <v>14</v>
      </c>
      <c r="T387" s="12">
        <v>0.19444444444444445</v>
      </c>
      <c r="U387" s="12"/>
      <c r="V387" s="13"/>
      <c r="Z387" t="s">
        <v>84</v>
      </c>
      <c r="AA387" s="1">
        <v>0.70833333333333337</v>
      </c>
      <c r="AB387" s="1">
        <v>0.8125</v>
      </c>
      <c r="AC387">
        <v>2</v>
      </c>
      <c r="AD387">
        <v>5</v>
      </c>
      <c r="AE387" s="1">
        <v>0.19444444444444445</v>
      </c>
      <c r="AF387" s="1"/>
      <c r="AG387" s="1"/>
      <c r="AH387" s="17"/>
      <c r="AK387" t="s">
        <v>84</v>
      </c>
      <c r="AL387" s="1">
        <v>0.6875</v>
      </c>
      <c r="AM387" s="1">
        <v>0.76041666666666663</v>
      </c>
      <c r="AN387">
        <v>2</v>
      </c>
      <c r="AO387">
        <v>11</v>
      </c>
      <c r="AP387" s="1">
        <v>0.19791666666666666</v>
      </c>
      <c r="AQ387" s="1"/>
      <c r="AR387" s="1"/>
    </row>
    <row r="388" spans="1:55">
      <c r="A388" s="29"/>
      <c r="B388" s="11"/>
      <c r="C388" s="11"/>
      <c r="D388" s="11" t="s">
        <v>39</v>
      </c>
      <c r="E388" s="12">
        <v>0.85069444444444453</v>
      </c>
      <c r="F388" s="12">
        <v>0.95486111111111116</v>
      </c>
      <c r="G388" s="11">
        <v>2</v>
      </c>
      <c r="H388" s="11"/>
      <c r="I388" s="12">
        <v>0.10416666666666667</v>
      </c>
      <c r="J388" s="12">
        <v>0.31111111111111112</v>
      </c>
      <c r="K388" s="12">
        <v>0.34166666666666662</v>
      </c>
      <c r="L388" s="25"/>
      <c r="M388" s="11"/>
      <c r="N388" s="11"/>
      <c r="O388" s="11" t="s">
        <v>39</v>
      </c>
      <c r="P388" s="12">
        <v>0.85069444444444453</v>
      </c>
      <c r="Q388" s="12">
        <v>0.95486111111111116</v>
      </c>
      <c r="R388" s="11">
        <v>2</v>
      </c>
      <c r="S388" s="11"/>
      <c r="T388" s="12">
        <v>0.10416666666666667</v>
      </c>
      <c r="U388" s="12">
        <v>0.31111111111111112</v>
      </c>
      <c r="V388" s="13">
        <v>0.34166666666666662</v>
      </c>
      <c r="Z388" t="s">
        <v>24</v>
      </c>
      <c r="AA388" s="1">
        <v>0.85069444444444453</v>
      </c>
      <c r="AB388" s="1">
        <v>0.95486111111111116</v>
      </c>
      <c r="AC388">
        <v>2</v>
      </c>
      <c r="AE388" s="1">
        <v>0.10416666666666667</v>
      </c>
      <c r="AF388" s="1">
        <v>0.30486111111111108</v>
      </c>
      <c r="AG388" s="1">
        <v>0.33819444444444446</v>
      </c>
      <c r="AH388" s="17"/>
      <c r="AK388" t="s">
        <v>33</v>
      </c>
      <c r="AL388" s="1">
        <v>0.79166666666666663</v>
      </c>
      <c r="AM388" s="1">
        <v>0.86458333333333337</v>
      </c>
      <c r="AN388">
        <v>2</v>
      </c>
      <c r="AP388" s="1">
        <v>7.2916666666666671E-2</v>
      </c>
      <c r="AQ388" s="1">
        <v>0.28125</v>
      </c>
      <c r="AR388" s="1">
        <v>0.3034722222222222</v>
      </c>
      <c r="AS388" s="53">
        <f>J388+U388*4</f>
        <v>1.5555555555555556</v>
      </c>
    </row>
    <row r="389" spans="1:55">
      <c r="A389" s="29"/>
      <c r="B389" s="11"/>
      <c r="C389" s="11"/>
      <c r="D389" s="11"/>
      <c r="E389" s="12"/>
      <c r="F389" s="12"/>
      <c r="G389" s="11"/>
      <c r="H389" s="11"/>
      <c r="I389" s="12"/>
      <c r="J389" s="12"/>
      <c r="K389" s="12"/>
      <c r="L389" s="25"/>
      <c r="M389" s="11"/>
      <c r="N389" s="11"/>
      <c r="O389" s="11"/>
      <c r="P389" s="12"/>
      <c r="Q389" s="12"/>
      <c r="R389" s="11"/>
      <c r="S389" s="11"/>
      <c r="T389" s="12"/>
      <c r="U389" s="12"/>
      <c r="V389" s="13"/>
      <c r="W389" s="32" t="s">
        <v>133</v>
      </c>
      <c r="X389" s="41"/>
      <c r="Y389" s="41"/>
      <c r="Z389" s="41"/>
      <c r="AA389" s="43"/>
      <c r="AB389" s="43"/>
      <c r="AC389" s="41"/>
      <c r="AD389" s="41"/>
      <c r="AE389" s="43"/>
      <c r="AF389" s="43"/>
      <c r="AG389" s="43"/>
      <c r="AH389" s="41"/>
      <c r="AI389" s="41"/>
      <c r="AJ389" s="41"/>
      <c r="AK389" s="41"/>
      <c r="AL389" s="43"/>
      <c r="AM389" s="43"/>
      <c r="AN389" s="41"/>
      <c r="AO389" s="41"/>
      <c r="AP389" s="43"/>
      <c r="AQ389" s="43"/>
      <c r="AR389" s="44"/>
      <c r="AS389" s="54"/>
    </row>
    <row r="390" spans="1:55">
      <c r="A390" s="29"/>
      <c r="B390" s="11"/>
      <c r="C390" s="11"/>
      <c r="D390" s="11"/>
      <c r="E390" s="12"/>
      <c r="F390" s="12"/>
      <c r="G390" s="11"/>
      <c r="H390" s="11"/>
      <c r="I390" s="12"/>
      <c r="J390" s="12"/>
      <c r="K390" s="12"/>
      <c r="L390" s="25"/>
      <c r="M390" s="11"/>
      <c r="N390" s="11"/>
      <c r="O390" s="11"/>
      <c r="P390" s="12"/>
      <c r="Q390" s="12"/>
      <c r="R390" s="11"/>
      <c r="S390" s="11"/>
      <c r="T390" s="12"/>
      <c r="U390" s="12"/>
      <c r="V390" s="13"/>
      <c r="W390" s="33"/>
      <c r="X390" s="34"/>
      <c r="Y390" s="34"/>
      <c r="Z390" s="34"/>
      <c r="AA390" s="34"/>
      <c r="AB390" s="34"/>
      <c r="AC390" s="34"/>
      <c r="AD390" s="34"/>
      <c r="AE390" s="34"/>
      <c r="AF390" s="34"/>
      <c r="AG390" s="34"/>
      <c r="AH390" s="34">
        <v>5628</v>
      </c>
      <c r="AI390" s="34">
        <v>49</v>
      </c>
      <c r="AJ390" s="34" t="s">
        <v>36</v>
      </c>
      <c r="AK390" s="34" t="s">
        <v>25</v>
      </c>
      <c r="AL390" s="35">
        <v>0.625</v>
      </c>
      <c r="AM390" s="35">
        <v>0.6875</v>
      </c>
      <c r="AN390" s="34"/>
      <c r="AO390" s="34">
        <v>5</v>
      </c>
      <c r="AP390" s="35"/>
      <c r="AQ390" s="35"/>
      <c r="AR390" s="36"/>
      <c r="AS390" s="55"/>
    </row>
    <row r="391" spans="1:55">
      <c r="A391" s="29"/>
      <c r="B391" s="11"/>
      <c r="C391" s="11"/>
      <c r="D391" s="11"/>
      <c r="E391" s="12"/>
      <c r="F391" s="12"/>
      <c r="G391" s="11"/>
      <c r="H391" s="11"/>
      <c r="I391" s="12"/>
      <c r="J391" s="12"/>
      <c r="K391" s="12"/>
      <c r="L391" s="25"/>
      <c r="M391" s="11"/>
      <c r="N391" s="11"/>
      <c r="O391" s="11"/>
      <c r="P391" s="12"/>
      <c r="Q391" s="12"/>
      <c r="R391" s="11"/>
      <c r="S391" s="11"/>
      <c r="T391" s="12"/>
      <c r="U391" s="12"/>
      <c r="V391" s="13"/>
      <c r="W391" s="33">
        <v>5628</v>
      </c>
      <c r="X391" s="34">
        <v>51</v>
      </c>
      <c r="Y391" s="34" t="s">
        <v>36</v>
      </c>
      <c r="Z391" s="34" t="s">
        <v>84</v>
      </c>
      <c r="AA391" s="35">
        <v>0.63888888888888895</v>
      </c>
      <c r="AB391" s="35">
        <v>0.70833333333333337</v>
      </c>
      <c r="AC391" s="34"/>
      <c r="AD391" s="34">
        <v>5</v>
      </c>
      <c r="AE391" s="35"/>
      <c r="AF391" s="35"/>
      <c r="AG391" s="35"/>
      <c r="AH391" s="34"/>
      <c r="AI391" s="34"/>
      <c r="AJ391" s="34"/>
      <c r="AK391" s="34" t="s">
        <v>84</v>
      </c>
      <c r="AL391" s="35">
        <v>0.69791666666666663</v>
      </c>
      <c r="AM391" s="35">
        <v>0.76041666666666663</v>
      </c>
      <c r="AN391" s="34">
        <v>2</v>
      </c>
      <c r="AO391" s="34">
        <v>11</v>
      </c>
      <c r="AP391" s="35">
        <v>0.13541666666666666</v>
      </c>
      <c r="AQ391" s="35"/>
      <c r="AR391" s="36"/>
      <c r="AS391" s="55"/>
    </row>
    <row r="392" spans="1:55">
      <c r="A392" s="29"/>
      <c r="B392" s="11"/>
      <c r="C392" s="11"/>
      <c r="D392" s="11"/>
      <c r="E392" s="12"/>
      <c r="F392" s="12"/>
      <c r="G392" s="11"/>
      <c r="H392" s="11"/>
      <c r="I392" s="12"/>
      <c r="J392" s="12"/>
      <c r="K392" s="12"/>
      <c r="L392" s="25"/>
      <c r="M392" s="11"/>
      <c r="N392" s="11"/>
      <c r="O392" s="11"/>
      <c r="P392" s="12"/>
      <c r="Q392" s="12"/>
      <c r="R392" s="11"/>
      <c r="S392" s="11"/>
      <c r="T392" s="12"/>
      <c r="U392" s="12"/>
      <c r="V392" s="13"/>
      <c r="W392" s="33"/>
      <c r="X392" s="34"/>
      <c r="Y392" s="34"/>
      <c r="Z392" s="34" t="s">
        <v>56</v>
      </c>
      <c r="AA392" s="35">
        <v>0.71875</v>
      </c>
      <c r="AB392" s="35">
        <v>0.82291666666666663</v>
      </c>
      <c r="AC392" s="34">
        <v>2</v>
      </c>
      <c r="AD392" s="34">
        <v>5</v>
      </c>
      <c r="AE392" s="35">
        <v>0.18402777777777779</v>
      </c>
      <c r="AF392" s="35"/>
      <c r="AG392" s="35"/>
      <c r="AH392" s="34"/>
      <c r="AI392" s="34"/>
      <c r="AJ392" s="34"/>
      <c r="AK392" s="34" t="s">
        <v>33</v>
      </c>
      <c r="AL392" s="35">
        <v>0.79166666666666663</v>
      </c>
      <c r="AM392" s="35">
        <v>0.86458333333333337</v>
      </c>
      <c r="AN392" s="34"/>
      <c r="AO392" s="34">
        <v>11</v>
      </c>
      <c r="AP392" s="35"/>
      <c r="AQ392" s="35"/>
      <c r="AR392" s="36"/>
      <c r="AS392" s="55"/>
    </row>
    <row r="393" spans="1:55">
      <c r="A393" s="29"/>
      <c r="B393" s="11"/>
      <c r="C393" s="11"/>
      <c r="D393" s="11"/>
      <c r="E393" s="12"/>
      <c r="F393" s="12"/>
      <c r="G393" s="11"/>
      <c r="H393" s="11"/>
      <c r="I393" s="12"/>
      <c r="J393" s="12"/>
      <c r="K393" s="12"/>
      <c r="L393" s="25"/>
      <c r="M393" s="11"/>
      <c r="N393" s="11"/>
      <c r="O393" s="11"/>
      <c r="P393" s="12"/>
      <c r="Q393" s="12"/>
      <c r="R393" s="11"/>
      <c r="S393" s="11"/>
      <c r="T393" s="12"/>
      <c r="U393" s="12"/>
      <c r="V393" s="13"/>
      <c r="W393" s="37"/>
      <c r="X393" s="38"/>
      <c r="Y393" s="38"/>
      <c r="Z393" s="38" t="s">
        <v>24</v>
      </c>
      <c r="AA393" s="39">
        <v>0.85069444444444453</v>
      </c>
      <c r="AB393" s="39">
        <v>0.95486111111111116</v>
      </c>
      <c r="AC393" s="38">
        <v>2</v>
      </c>
      <c r="AD393" s="38"/>
      <c r="AE393" s="39">
        <v>0.10416666666666667</v>
      </c>
      <c r="AF393" s="39">
        <v>0.29444444444444445</v>
      </c>
      <c r="AG393" s="39">
        <v>0.31736111111111115</v>
      </c>
      <c r="AH393" s="38"/>
      <c r="AI393" s="38"/>
      <c r="AJ393" s="38"/>
      <c r="AK393" s="38" t="s">
        <v>56</v>
      </c>
      <c r="AL393" s="39">
        <v>0.88541666666666663</v>
      </c>
      <c r="AM393" s="39">
        <v>0.95833333333333337</v>
      </c>
      <c r="AN393" s="38">
        <v>2</v>
      </c>
      <c r="AO393" s="38"/>
      <c r="AP393" s="39">
        <v>0.16666666666666666</v>
      </c>
      <c r="AQ393" s="39">
        <v>0.3125</v>
      </c>
      <c r="AR393" s="40">
        <v>0.3347222222222222</v>
      </c>
      <c r="AS393" s="54">
        <f>J393+U393*4</f>
        <v>0</v>
      </c>
    </row>
    <row r="394" spans="1:55">
      <c r="A394" s="29"/>
      <c r="B394" s="11"/>
      <c r="C394" s="11"/>
      <c r="D394" s="11"/>
      <c r="E394" s="12"/>
      <c r="F394" s="12"/>
      <c r="G394" s="11"/>
      <c r="H394" s="11"/>
      <c r="I394" s="12"/>
      <c r="J394" s="12"/>
      <c r="K394" s="12"/>
      <c r="L394" s="25"/>
      <c r="M394" s="11"/>
      <c r="N394" s="11"/>
      <c r="O394" s="11"/>
      <c r="P394" s="12"/>
      <c r="Q394" s="12"/>
      <c r="R394" s="11"/>
      <c r="S394" s="11"/>
      <c r="T394" s="12"/>
      <c r="U394" s="12"/>
      <c r="V394" s="13"/>
      <c r="AH394" s="17"/>
    </row>
    <row r="395" spans="1:55">
      <c r="A395" s="29">
        <v>5330</v>
      </c>
      <c r="B395" s="11">
        <v>101</v>
      </c>
      <c r="C395" s="11" t="s">
        <v>36</v>
      </c>
      <c r="D395" s="11" t="s">
        <v>37</v>
      </c>
      <c r="E395" s="12">
        <v>0.64236111111111105</v>
      </c>
      <c r="F395" s="12">
        <v>0.70833333333333337</v>
      </c>
      <c r="G395" s="11"/>
      <c r="H395" s="11">
        <v>7</v>
      </c>
      <c r="I395" s="12"/>
      <c r="J395" s="12"/>
      <c r="K395" s="12"/>
      <c r="L395" s="25">
        <v>5330</v>
      </c>
      <c r="M395" s="11">
        <v>101</v>
      </c>
      <c r="N395" s="11" t="s">
        <v>36</v>
      </c>
      <c r="O395" s="11" t="s">
        <v>37</v>
      </c>
      <c r="P395" s="12">
        <v>0.64236111111111105</v>
      </c>
      <c r="Q395" s="12">
        <v>0.70833333333333337</v>
      </c>
      <c r="R395" s="11"/>
      <c r="S395" s="11">
        <v>7</v>
      </c>
      <c r="T395" s="12"/>
      <c r="U395" s="12"/>
      <c r="V395" s="13"/>
      <c r="W395" s="17">
        <v>5630</v>
      </c>
      <c r="X395">
        <v>56</v>
      </c>
      <c r="Y395" t="s">
        <v>36</v>
      </c>
      <c r="Z395" t="s">
        <v>19</v>
      </c>
      <c r="AA395" s="1">
        <v>0.65277777777777779</v>
      </c>
      <c r="AB395" s="1">
        <v>0.70833333333333337</v>
      </c>
      <c r="AD395">
        <v>11</v>
      </c>
      <c r="AE395" s="1"/>
      <c r="AF395" s="1"/>
      <c r="AG395" s="1"/>
      <c r="AH395" s="17">
        <v>5630</v>
      </c>
      <c r="AI395">
        <v>55</v>
      </c>
      <c r="AJ395" t="s">
        <v>99</v>
      </c>
      <c r="AK395" t="s">
        <v>24</v>
      </c>
      <c r="AL395" s="1">
        <v>0.65625</v>
      </c>
      <c r="AM395" s="1">
        <v>0.75</v>
      </c>
      <c r="AO395">
        <v>5</v>
      </c>
      <c r="AP395" s="1"/>
      <c r="AQ395" s="1"/>
      <c r="AR395" s="1"/>
    </row>
    <row r="396" spans="1:55">
      <c r="A396" s="29"/>
      <c r="B396" s="11"/>
      <c r="C396" s="11"/>
      <c r="D396" s="11" t="s">
        <v>15</v>
      </c>
      <c r="E396" s="12">
        <v>0.71527777777777779</v>
      </c>
      <c r="F396" s="12">
        <v>0.75347222222222221</v>
      </c>
      <c r="G396" s="11">
        <v>2</v>
      </c>
      <c r="H396" s="11">
        <v>17</v>
      </c>
      <c r="I396" s="12">
        <v>0.1111111111111111</v>
      </c>
      <c r="J396" s="12"/>
      <c r="K396" s="12"/>
      <c r="L396" s="25"/>
      <c r="M396" s="11"/>
      <c r="N396" s="11"/>
      <c r="O396" s="11" t="s">
        <v>15</v>
      </c>
      <c r="P396" s="12">
        <v>0.71527777777777779</v>
      </c>
      <c r="Q396" s="12">
        <v>0.75347222222222221</v>
      </c>
      <c r="R396" s="11">
        <v>2</v>
      </c>
      <c r="S396" s="11">
        <v>17</v>
      </c>
      <c r="T396" s="12">
        <v>0.1111111111111111</v>
      </c>
      <c r="U396" s="12"/>
      <c r="V396" s="13"/>
      <c r="Z396" t="s">
        <v>25</v>
      </c>
      <c r="AA396" s="1">
        <v>0.72916666666666663</v>
      </c>
      <c r="AB396" s="1">
        <v>0.78472222222222221</v>
      </c>
      <c r="AC396">
        <v>2</v>
      </c>
      <c r="AD396">
        <v>5</v>
      </c>
      <c r="AE396" s="1">
        <v>0.13194444444444445</v>
      </c>
      <c r="AF396" s="1"/>
      <c r="AG396" s="1"/>
      <c r="AH396" s="17"/>
      <c r="AK396" t="s">
        <v>84</v>
      </c>
      <c r="AL396" s="1">
        <v>0.76041666666666663</v>
      </c>
      <c r="AM396" s="1">
        <v>0.86458333333333337</v>
      </c>
      <c r="AN396">
        <v>2</v>
      </c>
      <c r="AO396">
        <v>11</v>
      </c>
      <c r="AP396" s="1">
        <v>0.20833333333333334</v>
      </c>
      <c r="AQ396" s="1"/>
      <c r="AR396" s="1"/>
    </row>
    <row r="397" spans="1:55">
      <c r="A397" s="29"/>
      <c r="B397" s="11"/>
      <c r="C397" s="11"/>
      <c r="D397" s="11" t="s">
        <v>51</v>
      </c>
      <c r="E397" s="12">
        <v>0.79166666666666663</v>
      </c>
      <c r="F397" s="12">
        <v>0.88194444444444453</v>
      </c>
      <c r="G397" s="11"/>
      <c r="H397" s="11">
        <v>7</v>
      </c>
      <c r="I397" s="12"/>
      <c r="J397" s="12"/>
      <c r="K397" s="12"/>
      <c r="L397" s="25"/>
      <c r="M397" s="11"/>
      <c r="N397" s="11"/>
      <c r="O397" s="11" t="s">
        <v>51</v>
      </c>
      <c r="P397" s="12">
        <v>0.79166666666666663</v>
      </c>
      <c r="Q397" s="12">
        <v>0.88194444444444453</v>
      </c>
      <c r="R397" s="11"/>
      <c r="S397" s="11">
        <v>7</v>
      </c>
      <c r="T397" s="12"/>
      <c r="U397" s="12"/>
      <c r="V397" s="13"/>
      <c r="Z397" t="s">
        <v>84</v>
      </c>
      <c r="AA397" s="1">
        <v>0.8125</v>
      </c>
      <c r="AB397" s="1">
        <v>0.91666666666666663</v>
      </c>
      <c r="AD397">
        <v>14</v>
      </c>
      <c r="AE397" s="1"/>
      <c r="AF397" s="1"/>
      <c r="AG397" s="1"/>
      <c r="AH397" s="17"/>
      <c r="AK397" t="s">
        <v>23</v>
      </c>
      <c r="AL397" s="1">
        <v>0.90625</v>
      </c>
      <c r="AM397" s="1">
        <v>0.97916666666666663</v>
      </c>
      <c r="AO397">
        <v>11</v>
      </c>
      <c r="AP397" s="1"/>
      <c r="AQ397" s="1"/>
      <c r="AR397" s="1"/>
    </row>
    <row r="398" spans="1:55">
      <c r="A398" s="29"/>
      <c r="B398" s="11"/>
      <c r="C398" s="11"/>
      <c r="D398" s="11" t="s">
        <v>45</v>
      </c>
      <c r="E398" s="12">
        <v>0.89930555555555547</v>
      </c>
      <c r="F398" s="12">
        <v>0.97916666666666663</v>
      </c>
      <c r="G398" s="11">
        <v>2</v>
      </c>
      <c r="H398" s="11"/>
      <c r="I398" s="12">
        <v>0.1875</v>
      </c>
      <c r="J398" s="12">
        <v>0.31319444444444444</v>
      </c>
      <c r="K398" s="12">
        <v>0.33819444444444446</v>
      </c>
      <c r="L398" s="25"/>
      <c r="M398" s="11"/>
      <c r="N398" s="11"/>
      <c r="O398" s="11" t="s">
        <v>45</v>
      </c>
      <c r="P398" s="12">
        <v>0.89930555555555547</v>
      </c>
      <c r="Q398" s="12">
        <v>0.97916666666666663</v>
      </c>
      <c r="R398" s="11">
        <v>2</v>
      </c>
      <c r="S398" s="11"/>
      <c r="T398" s="12">
        <v>0.1875</v>
      </c>
      <c r="U398" s="12">
        <v>0.31319444444444444</v>
      </c>
      <c r="V398" s="13">
        <v>0.33819444444444446</v>
      </c>
      <c r="Z398" t="s">
        <v>45</v>
      </c>
      <c r="AA398" s="1">
        <v>0.9375</v>
      </c>
      <c r="AB398" s="1">
        <v>1</v>
      </c>
      <c r="AC398">
        <v>2</v>
      </c>
      <c r="AE398" s="1">
        <v>0.1875</v>
      </c>
      <c r="AF398" s="1">
        <v>0.32569444444444445</v>
      </c>
      <c r="AG398" s="1">
        <v>0.34861111111111115</v>
      </c>
      <c r="AH398" s="17"/>
      <c r="AK398" t="s">
        <v>45</v>
      </c>
      <c r="AL398" s="1">
        <v>1</v>
      </c>
      <c r="AM398" s="1">
        <v>1.0444444444444445</v>
      </c>
      <c r="AN398">
        <v>5</v>
      </c>
      <c r="AP398" s="1">
        <v>0.13819444444444443</v>
      </c>
      <c r="AQ398" s="1">
        <v>0.35902777777777778</v>
      </c>
      <c r="AR398" s="1">
        <v>0.39166666666666666</v>
      </c>
      <c r="AS398" s="53">
        <f>J398+U398*4</f>
        <v>1.5659722222222223</v>
      </c>
      <c r="AW398" s="1"/>
      <c r="AX398" s="1"/>
      <c r="BA398" s="1"/>
      <c r="BB398" s="1"/>
      <c r="BC398" s="1"/>
    </row>
    <row r="399" spans="1:55">
      <c r="A399" s="32" t="s">
        <v>133</v>
      </c>
      <c r="B399" s="41"/>
      <c r="C399" s="41"/>
      <c r="D399" s="41"/>
      <c r="E399" s="43"/>
      <c r="F399" s="43"/>
      <c r="G399" s="41"/>
      <c r="H399" s="41"/>
      <c r="I399" s="43"/>
      <c r="J399" s="43"/>
      <c r="K399" s="43"/>
      <c r="L399" s="41"/>
      <c r="M399" s="41"/>
      <c r="N399" s="41"/>
      <c r="O399" s="41"/>
      <c r="P399" s="43"/>
      <c r="Q399" s="43"/>
      <c r="R399" s="41"/>
      <c r="S399" s="41"/>
      <c r="T399" s="43"/>
      <c r="U399" s="43"/>
      <c r="V399" s="44"/>
      <c r="AA399" s="1"/>
      <c r="AB399" s="1"/>
      <c r="AE399" s="1"/>
      <c r="AF399" s="1"/>
      <c r="AG399" s="1"/>
      <c r="AH399" s="17"/>
      <c r="AL399" s="1"/>
      <c r="AM399" s="1"/>
      <c r="AP399" s="1"/>
      <c r="AQ399" s="1"/>
      <c r="AR399" s="1"/>
      <c r="AW399" s="1"/>
      <c r="AX399" s="1"/>
      <c r="BA399" s="1"/>
      <c r="BB399" s="1"/>
      <c r="BC399" s="1"/>
    </row>
    <row r="400" spans="1:55">
      <c r="A400" s="33">
        <v>5332</v>
      </c>
      <c r="B400" s="34">
        <v>116</v>
      </c>
      <c r="C400" s="34" t="s">
        <v>36</v>
      </c>
      <c r="D400" s="34" t="s">
        <v>12</v>
      </c>
      <c r="E400" s="35">
        <v>0.69097222222222221</v>
      </c>
      <c r="F400" s="35">
        <v>0.79861111111111116</v>
      </c>
      <c r="G400" s="34">
        <v>2</v>
      </c>
      <c r="H400" s="34">
        <v>16</v>
      </c>
      <c r="I400" s="35">
        <v>0.1076388888888889</v>
      </c>
      <c r="J400" s="35"/>
      <c r="K400" s="35"/>
      <c r="L400" s="34">
        <v>5332</v>
      </c>
      <c r="M400" s="34">
        <v>116</v>
      </c>
      <c r="N400" s="34" t="s">
        <v>36</v>
      </c>
      <c r="O400" s="34" t="s">
        <v>12</v>
      </c>
      <c r="P400" s="35">
        <v>0.69097222222222221</v>
      </c>
      <c r="Q400" s="35">
        <v>0.79861111111111116</v>
      </c>
      <c r="R400" s="34">
        <v>2</v>
      </c>
      <c r="S400" s="34">
        <v>16</v>
      </c>
      <c r="T400" s="35">
        <v>0.1076388888888889</v>
      </c>
      <c r="U400" s="35"/>
      <c r="V400" s="36"/>
      <c r="W400" s="17">
        <v>5632</v>
      </c>
      <c r="X400">
        <v>60</v>
      </c>
      <c r="Y400" t="s">
        <v>36</v>
      </c>
      <c r="Z400" t="s">
        <v>18</v>
      </c>
      <c r="AA400" s="1">
        <v>0.55902777777777779</v>
      </c>
      <c r="AB400" s="1">
        <v>0.59375</v>
      </c>
      <c r="AD400">
        <v>15</v>
      </c>
      <c r="AE400" s="1"/>
      <c r="AF400" s="1"/>
      <c r="AG400" s="1"/>
      <c r="AH400" s="17"/>
      <c r="AL400" s="1"/>
      <c r="AM400" s="1"/>
      <c r="AP400" s="1"/>
      <c r="AQ400" s="1"/>
      <c r="AR400" s="1"/>
      <c r="AW400" s="1"/>
      <c r="AX400" s="1"/>
      <c r="BA400" s="1"/>
      <c r="BB400" s="1"/>
      <c r="BC400" s="1"/>
    </row>
    <row r="401" spans="1:55">
      <c r="A401" s="33"/>
      <c r="B401" s="34"/>
      <c r="C401" s="34"/>
      <c r="D401" s="34" t="s">
        <v>12</v>
      </c>
      <c r="E401" s="35">
        <v>0.83680555555555547</v>
      </c>
      <c r="F401" s="35">
        <v>0.9375</v>
      </c>
      <c r="G401" s="34"/>
      <c r="H401" s="34"/>
      <c r="I401" s="35"/>
      <c r="J401" s="35"/>
      <c r="K401" s="35"/>
      <c r="L401" s="34"/>
      <c r="M401" s="34"/>
      <c r="N401" s="34"/>
      <c r="O401" s="34" t="s">
        <v>12</v>
      </c>
      <c r="P401" s="35">
        <v>0.83680555555555547</v>
      </c>
      <c r="Q401" s="35">
        <v>0.9375</v>
      </c>
      <c r="R401" s="34"/>
      <c r="S401" s="34"/>
      <c r="T401" s="35"/>
      <c r="U401" s="35"/>
      <c r="V401" s="36"/>
      <c r="X401">
        <v>60</v>
      </c>
      <c r="Y401" t="s">
        <v>36</v>
      </c>
      <c r="Z401" t="s">
        <v>10</v>
      </c>
      <c r="AA401" s="1">
        <v>0.60416666666666663</v>
      </c>
      <c r="AB401" s="21">
        <v>0.64930555555555558</v>
      </c>
      <c r="AC401">
        <v>2</v>
      </c>
      <c r="AD401">
        <v>16</v>
      </c>
      <c r="AE401" s="1">
        <v>9.0277777777777776E-2</v>
      </c>
      <c r="AF401" s="1"/>
      <c r="AG401" s="1"/>
      <c r="AH401" s="17">
        <v>5632</v>
      </c>
      <c r="AI401">
        <v>59</v>
      </c>
      <c r="AJ401" t="s">
        <v>36</v>
      </c>
      <c r="AK401" t="s">
        <v>84</v>
      </c>
      <c r="AL401" s="1">
        <v>0.64583333333333337</v>
      </c>
      <c r="AM401" s="1">
        <v>0.6875</v>
      </c>
      <c r="AO401">
        <v>7</v>
      </c>
      <c r="AP401" s="1"/>
      <c r="AQ401" s="1"/>
      <c r="AR401" s="1"/>
    </row>
    <row r="402" spans="1:55">
      <c r="A402" s="37"/>
      <c r="B402" s="38"/>
      <c r="C402" s="38"/>
      <c r="D402" s="38" t="s">
        <v>56</v>
      </c>
      <c r="E402" s="39">
        <v>0.96180555555555547</v>
      </c>
      <c r="F402" s="39">
        <v>1.0416666666666667</v>
      </c>
      <c r="G402" s="38">
        <v>5</v>
      </c>
      <c r="H402" s="38"/>
      <c r="I402" s="39">
        <v>0.20486111111111113</v>
      </c>
      <c r="J402" s="39">
        <v>0.31736111111111115</v>
      </c>
      <c r="K402" s="39">
        <v>0.35416666666666669</v>
      </c>
      <c r="L402" s="38"/>
      <c r="M402" s="38"/>
      <c r="N402" s="38"/>
      <c r="O402" s="38" t="s">
        <v>56</v>
      </c>
      <c r="P402" s="39">
        <v>0.96180555555555547</v>
      </c>
      <c r="Q402" s="39">
        <v>1.0208333333333333</v>
      </c>
      <c r="R402" s="38">
        <v>2</v>
      </c>
      <c r="S402" s="38"/>
      <c r="T402" s="39">
        <v>0.18402777777777779</v>
      </c>
      <c r="U402" s="39">
        <v>0.30555555555555552</v>
      </c>
      <c r="V402" s="40">
        <v>0.3298611111111111</v>
      </c>
      <c r="Z402" t="s">
        <v>51</v>
      </c>
      <c r="AA402" s="1">
        <v>0.68402777777777779</v>
      </c>
      <c r="AB402" s="1">
        <v>0.77083333333333337</v>
      </c>
      <c r="AD402">
        <v>5</v>
      </c>
      <c r="AE402" s="1"/>
      <c r="AF402" s="1"/>
      <c r="AG402" s="1"/>
      <c r="AH402" s="17"/>
      <c r="AK402" t="s">
        <v>20</v>
      </c>
      <c r="AL402" s="1">
        <v>0.70138888888888884</v>
      </c>
      <c r="AM402" s="1">
        <v>0.8125</v>
      </c>
      <c r="AN402">
        <v>2</v>
      </c>
      <c r="AO402">
        <v>10</v>
      </c>
      <c r="AP402" s="1">
        <v>0.16666666666666666</v>
      </c>
      <c r="AQ402" s="1"/>
      <c r="AR402" s="1"/>
      <c r="AS402" s="53">
        <f>J402+U402*4</f>
        <v>1.5395833333333333</v>
      </c>
    </row>
    <row r="403" spans="1:55">
      <c r="A403" s="29"/>
      <c r="B403" s="11"/>
      <c r="C403" s="11"/>
      <c r="D403" s="11"/>
      <c r="E403" s="12"/>
      <c r="F403" s="12"/>
      <c r="G403" s="11"/>
      <c r="H403" s="11"/>
      <c r="I403" s="12"/>
      <c r="J403" s="12"/>
      <c r="K403" s="12"/>
      <c r="L403" s="25"/>
      <c r="M403" s="11"/>
      <c r="N403" s="11"/>
      <c r="O403" s="11"/>
      <c r="P403" s="12"/>
      <c r="Q403" s="12"/>
      <c r="R403" s="11"/>
      <c r="S403" s="11"/>
      <c r="T403" s="12"/>
      <c r="U403" s="12"/>
      <c r="V403" s="13"/>
      <c r="Z403" t="s">
        <v>23</v>
      </c>
      <c r="AA403" s="1">
        <v>0.78472222222222221</v>
      </c>
      <c r="AB403" s="1">
        <v>0.88194444444444453</v>
      </c>
      <c r="AC403">
        <v>2</v>
      </c>
      <c r="AE403" s="1">
        <v>0.19791666666666666</v>
      </c>
      <c r="AF403" s="1">
        <v>0.30208333333333331</v>
      </c>
      <c r="AG403" s="1">
        <v>0.32430555555555557</v>
      </c>
      <c r="AH403" s="17"/>
      <c r="AK403" t="s">
        <v>29</v>
      </c>
      <c r="AL403" s="1">
        <v>0.84375</v>
      </c>
      <c r="AM403" s="1">
        <v>0.9375</v>
      </c>
      <c r="AN403">
        <v>2</v>
      </c>
      <c r="AP403" s="1">
        <v>9.375E-2</v>
      </c>
      <c r="AQ403" s="1">
        <v>0.27013888888888887</v>
      </c>
      <c r="AR403" s="1">
        <v>0.29305555555555557</v>
      </c>
    </row>
    <row r="404" spans="1:55">
      <c r="A404" s="29"/>
      <c r="B404" s="11"/>
      <c r="C404" s="11"/>
      <c r="D404" s="11"/>
      <c r="E404" s="12"/>
      <c r="F404" s="12"/>
      <c r="G404" s="11"/>
      <c r="H404" s="11"/>
      <c r="I404" s="12"/>
      <c r="J404" s="12"/>
      <c r="K404" s="12"/>
      <c r="L404" s="25"/>
      <c r="M404" s="11"/>
      <c r="N404" s="11"/>
      <c r="O404" s="11"/>
      <c r="P404" s="12"/>
      <c r="Q404" s="12"/>
      <c r="R404" s="11"/>
      <c r="S404" s="11"/>
      <c r="T404" s="12"/>
      <c r="U404" s="12"/>
      <c r="V404" s="13"/>
      <c r="W404" s="32" t="s">
        <v>133</v>
      </c>
      <c r="X404" s="41"/>
      <c r="Y404" s="41"/>
      <c r="Z404" s="41"/>
      <c r="AA404" s="41"/>
      <c r="AB404" s="41"/>
      <c r="AC404" s="41"/>
      <c r="AD404" s="41"/>
      <c r="AE404" s="41"/>
      <c r="AF404" s="41"/>
      <c r="AG404" s="41"/>
      <c r="AH404" s="41"/>
      <c r="AI404" s="41"/>
      <c r="AJ404" s="41"/>
      <c r="AK404" s="41"/>
      <c r="AL404" s="41"/>
      <c r="AM404" s="41"/>
      <c r="AN404" s="41"/>
      <c r="AO404" s="41"/>
      <c r="AP404" s="41"/>
      <c r="AQ404" s="41"/>
      <c r="AR404" s="49"/>
    </row>
    <row r="405" spans="1:55">
      <c r="A405" s="29"/>
      <c r="B405" s="11"/>
      <c r="C405" s="11"/>
      <c r="D405" s="11"/>
      <c r="E405" s="12"/>
      <c r="F405" s="12"/>
      <c r="G405" s="11"/>
      <c r="H405" s="11"/>
      <c r="I405" s="12"/>
      <c r="J405" s="12"/>
      <c r="K405" s="12"/>
      <c r="L405" s="25"/>
      <c r="M405" s="11"/>
      <c r="N405" s="11"/>
      <c r="O405" s="11"/>
      <c r="P405" s="12"/>
      <c r="Q405" s="12"/>
      <c r="R405" s="11"/>
      <c r="S405" s="11"/>
      <c r="T405" s="12"/>
      <c r="U405" s="12"/>
      <c r="V405" s="13"/>
      <c r="W405" s="33">
        <v>5632</v>
      </c>
      <c r="X405" s="34">
        <v>60</v>
      </c>
      <c r="Y405" s="34" t="s">
        <v>36</v>
      </c>
      <c r="Z405" s="34" t="s">
        <v>51</v>
      </c>
      <c r="AA405" s="35">
        <v>0.67361111111111116</v>
      </c>
      <c r="AB405" s="35">
        <v>0.77083333333333337</v>
      </c>
      <c r="AC405" s="34"/>
      <c r="AD405" s="34">
        <v>5</v>
      </c>
      <c r="AE405" s="35"/>
      <c r="AF405" s="35"/>
      <c r="AG405" s="35"/>
      <c r="AH405" s="34">
        <v>5632</v>
      </c>
      <c r="AI405" s="34">
        <v>59</v>
      </c>
      <c r="AJ405" s="34" t="s">
        <v>36</v>
      </c>
      <c r="AK405" s="34" t="s">
        <v>20</v>
      </c>
      <c r="AL405" s="35">
        <v>0.70138888888888884</v>
      </c>
      <c r="AM405" s="35">
        <v>0.8125</v>
      </c>
      <c r="AN405" s="34">
        <v>2</v>
      </c>
      <c r="AO405" s="34">
        <v>10</v>
      </c>
      <c r="AP405" s="35">
        <v>0.1111111111111111</v>
      </c>
      <c r="AQ405" s="35"/>
      <c r="AR405" s="36"/>
    </row>
    <row r="406" spans="1:55">
      <c r="A406" s="29"/>
      <c r="B406" s="11"/>
      <c r="C406" s="11"/>
      <c r="D406" s="11"/>
      <c r="E406" s="12"/>
      <c r="F406" s="12"/>
      <c r="G406" s="11"/>
      <c r="H406" s="11"/>
      <c r="I406" s="12"/>
      <c r="J406" s="12"/>
      <c r="K406" s="12"/>
      <c r="L406" s="25"/>
      <c r="M406" s="11"/>
      <c r="N406" s="11"/>
      <c r="O406" s="11"/>
      <c r="P406" s="12"/>
      <c r="Q406" s="12"/>
      <c r="R406" s="11"/>
      <c r="S406" s="11"/>
      <c r="T406" s="12"/>
      <c r="U406" s="12"/>
      <c r="V406" s="13"/>
      <c r="W406" s="33"/>
      <c r="X406" s="34"/>
      <c r="Y406" s="34"/>
      <c r="Z406" s="34" t="s">
        <v>23</v>
      </c>
      <c r="AA406" s="35">
        <v>0.78472222222222221</v>
      </c>
      <c r="AB406" s="35">
        <v>0.88194444444444453</v>
      </c>
      <c r="AC406" s="34">
        <v>2</v>
      </c>
      <c r="AD406" s="34">
        <v>11</v>
      </c>
      <c r="AE406" s="35">
        <v>0.20833333333333334</v>
      </c>
      <c r="AF406" s="35"/>
      <c r="AG406" s="35"/>
      <c r="AH406" s="34"/>
      <c r="AI406" s="34"/>
      <c r="AJ406" s="34"/>
      <c r="AK406" s="34" t="s">
        <v>29</v>
      </c>
      <c r="AL406" s="35">
        <v>0.84375</v>
      </c>
      <c r="AM406" s="35">
        <v>0.9375</v>
      </c>
      <c r="AN406" s="34"/>
      <c r="AO406" s="34">
        <v>11</v>
      </c>
      <c r="AP406" s="35"/>
      <c r="AQ406" s="35"/>
      <c r="AR406" s="36"/>
      <c r="AS406" s="53"/>
    </row>
    <row r="407" spans="1:55">
      <c r="A407" s="29"/>
      <c r="B407" s="11"/>
      <c r="C407" s="11"/>
      <c r="D407" s="11"/>
      <c r="E407" s="12"/>
      <c r="F407" s="12"/>
      <c r="G407" s="11"/>
      <c r="H407" s="11"/>
      <c r="I407" s="12"/>
      <c r="J407" s="12"/>
      <c r="K407" s="12"/>
      <c r="L407" s="25"/>
      <c r="M407" s="11"/>
      <c r="N407" s="11"/>
      <c r="O407" s="11"/>
      <c r="P407" s="12"/>
      <c r="Q407" s="12"/>
      <c r="R407" s="11"/>
      <c r="S407" s="11"/>
      <c r="T407" s="12"/>
      <c r="U407" s="12"/>
      <c r="V407" s="13"/>
      <c r="W407" s="37"/>
      <c r="X407" s="38"/>
      <c r="Y407" s="38"/>
      <c r="Z407" s="38" t="s">
        <v>56</v>
      </c>
      <c r="AA407" s="39">
        <v>0.91666666666666663</v>
      </c>
      <c r="AB407" s="39">
        <v>1.0208333333333333</v>
      </c>
      <c r="AC407" s="38">
        <v>2</v>
      </c>
      <c r="AD407" s="38"/>
      <c r="AE407" s="39">
        <v>0.10416666666666667</v>
      </c>
      <c r="AF407" s="39">
        <v>0.32291666666666669</v>
      </c>
      <c r="AG407" s="39">
        <v>0.34861111111111115</v>
      </c>
      <c r="AH407" s="38"/>
      <c r="AI407" s="38"/>
      <c r="AJ407" s="38"/>
      <c r="AK407" s="38" t="s">
        <v>56</v>
      </c>
      <c r="AL407" s="39">
        <v>0.95833333333333337</v>
      </c>
      <c r="AM407" s="39">
        <v>1.0416666666666667</v>
      </c>
      <c r="AN407" s="38">
        <v>5</v>
      </c>
      <c r="AO407" s="38"/>
      <c r="AP407" s="39">
        <v>0.19791666666666666</v>
      </c>
      <c r="AQ407" s="39">
        <v>0.32083333333333336</v>
      </c>
      <c r="AR407" s="40">
        <v>0.34375</v>
      </c>
    </row>
    <row r="408" spans="1:55">
      <c r="A408" s="29">
        <v>5334</v>
      </c>
      <c r="B408" s="11">
        <v>118</v>
      </c>
      <c r="C408" s="11" t="s">
        <v>36</v>
      </c>
      <c r="D408" s="11" t="s">
        <v>40</v>
      </c>
      <c r="E408" s="12">
        <v>0.69444444444444453</v>
      </c>
      <c r="F408" s="12">
        <v>0.80555555555555547</v>
      </c>
      <c r="G408" s="11">
        <v>2</v>
      </c>
      <c r="H408" s="11">
        <v>7</v>
      </c>
      <c r="I408" s="12">
        <v>0.1111111111111111</v>
      </c>
      <c r="J408" s="12"/>
      <c r="K408" s="12"/>
      <c r="L408" s="25">
        <v>5334</v>
      </c>
      <c r="M408" s="25">
        <v>118</v>
      </c>
      <c r="N408" s="11" t="s">
        <v>36</v>
      </c>
      <c r="O408" s="11" t="s">
        <v>40</v>
      </c>
      <c r="P408" s="12">
        <v>0.69444444444444453</v>
      </c>
      <c r="Q408" s="12">
        <v>0.80555555555555547</v>
      </c>
      <c r="R408" s="11">
        <v>2</v>
      </c>
      <c r="S408" s="11">
        <v>7</v>
      </c>
      <c r="T408" s="12">
        <v>0.1111111111111111</v>
      </c>
      <c r="U408" s="12"/>
      <c r="V408" s="13"/>
      <c r="W408" s="17">
        <v>5634</v>
      </c>
      <c r="X408">
        <v>61</v>
      </c>
      <c r="Y408" t="s">
        <v>36</v>
      </c>
      <c r="Z408" t="s">
        <v>16</v>
      </c>
      <c r="AA408" s="1">
        <v>0.68402777777777779</v>
      </c>
      <c r="AB408" s="1">
        <v>0.75</v>
      </c>
      <c r="AD408">
        <v>14</v>
      </c>
      <c r="AE408" s="1"/>
      <c r="AF408" s="1"/>
      <c r="AG408" s="1"/>
      <c r="AH408" s="17">
        <v>5634</v>
      </c>
      <c r="AI408">
        <v>65</v>
      </c>
      <c r="AJ408" t="s">
        <v>36</v>
      </c>
      <c r="AK408" t="s">
        <v>38</v>
      </c>
      <c r="AL408" s="1">
        <v>0.71180555555555547</v>
      </c>
      <c r="AM408" s="1">
        <v>0.79166666666666663</v>
      </c>
      <c r="AO408">
        <v>5</v>
      </c>
      <c r="AP408" s="1"/>
      <c r="AQ408" s="1"/>
      <c r="AR408" s="1"/>
      <c r="AW408" s="1"/>
      <c r="AX408" s="1"/>
      <c r="BA408" s="1"/>
      <c r="BB408" s="1"/>
      <c r="BC408" s="1"/>
    </row>
    <row r="409" spans="1:55">
      <c r="A409" s="29"/>
      <c r="B409" s="11"/>
      <c r="C409" s="11"/>
      <c r="D409" s="11" t="s">
        <v>40</v>
      </c>
      <c r="E409" s="12">
        <v>0.83680555555555547</v>
      </c>
      <c r="F409" s="12">
        <v>0.94097222222222221</v>
      </c>
      <c r="G409" s="11"/>
      <c r="H409" s="11"/>
      <c r="I409" s="12"/>
      <c r="J409" s="12"/>
      <c r="K409" s="12"/>
      <c r="L409" s="25"/>
      <c r="M409" s="11"/>
      <c r="N409" s="11"/>
      <c r="O409" s="11" t="s">
        <v>40</v>
      </c>
      <c r="P409" s="12">
        <v>0.83680555555555547</v>
      </c>
      <c r="Q409" s="12">
        <v>0.94097222222222221</v>
      </c>
      <c r="R409" s="11"/>
      <c r="S409" s="11"/>
      <c r="T409" s="12"/>
      <c r="U409" s="12"/>
      <c r="V409" s="13"/>
      <c r="W409" s="17" t="s">
        <v>131</v>
      </c>
      <c r="Z409" t="s">
        <v>29</v>
      </c>
      <c r="AA409" s="1">
        <v>0.77083333333333337</v>
      </c>
      <c r="AB409" s="1">
        <v>0.87847222222222221</v>
      </c>
      <c r="AC409">
        <v>2</v>
      </c>
      <c r="AD409">
        <v>11</v>
      </c>
      <c r="AE409" s="1">
        <v>0.19444444444444445</v>
      </c>
      <c r="AF409" s="1"/>
      <c r="AG409" s="1"/>
      <c r="AH409" s="17"/>
      <c r="AK409" t="s">
        <v>14</v>
      </c>
      <c r="AL409" s="1">
        <v>0.80555555555555547</v>
      </c>
      <c r="AM409" s="1">
        <v>0.90625</v>
      </c>
      <c r="AN409">
        <v>2</v>
      </c>
      <c r="AO409">
        <v>11</v>
      </c>
      <c r="AP409" s="1">
        <v>0.19444444444444445</v>
      </c>
      <c r="AQ409" s="1"/>
      <c r="AR409" s="1"/>
    </row>
    <row r="410" spans="1:55">
      <c r="A410" s="29"/>
      <c r="B410" s="11"/>
      <c r="C410" s="11"/>
      <c r="D410" s="11" t="s">
        <v>33</v>
      </c>
      <c r="E410" s="12">
        <v>0.95833333333333337</v>
      </c>
      <c r="F410" s="12">
        <v>1.0374999999999999</v>
      </c>
      <c r="G410" s="11">
        <v>5</v>
      </c>
      <c r="H410" s="11"/>
      <c r="I410" s="12">
        <v>0.20069444444444443</v>
      </c>
      <c r="J410" s="12">
        <v>0.31666666666666665</v>
      </c>
      <c r="K410" s="12">
        <v>0.34652777777777777</v>
      </c>
      <c r="L410" s="25"/>
      <c r="M410" s="11"/>
      <c r="N410" s="11"/>
      <c r="O410" s="11" t="s">
        <v>33</v>
      </c>
      <c r="P410" s="12">
        <v>0.95833333333333337</v>
      </c>
      <c r="Q410" s="26">
        <v>1.0208333333333333</v>
      </c>
      <c r="R410" s="11">
        <v>2</v>
      </c>
      <c r="S410" s="11"/>
      <c r="T410" s="12">
        <v>0.18402777777777779</v>
      </c>
      <c r="U410" s="12">
        <v>0.30277777777777776</v>
      </c>
      <c r="V410" s="13">
        <v>0.3263888888888889</v>
      </c>
      <c r="Z410" t="s">
        <v>33</v>
      </c>
      <c r="AA410" s="1">
        <v>0.91666666666666663</v>
      </c>
      <c r="AB410" s="1">
        <v>1.0208333333333333</v>
      </c>
      <c r="AC410">
        <v>2</v>
      </c>
      <c r="AE410" s="1">
        <v>0.10416666666666667</v>
      </c>
      <c r="AF410" s="1">
        <v>0.30902777777777779</v>
      </c>
      <c r="AG410" s="1">
        <v>0.33819444444444446</v>
      </c>
      <c r="AH410" s="17"/>
      <c r="AK410" t="s">
        <v>33</v>
      </c>
      <c r="AL410" s="1">
        <v>0.9375</v>
      </c>
      <c r="AM410" s="1">
        <v>1.0374999999999999</v>
      </c>
      <c r="AN410">
        <v>5</v>
      </c>
      <c r="AP410" s="1">
        <v>9.9999999999999992E-2</v>
      </c>
      <c r="AQ410" s="1">
        <v>0.30694444444444441</v>
      </c>
      <c r="AR410" s="1">
        <v>0.32916666666666666</v>
      </c>
      <c r="AS410" s="53">
        <f>J410+U410*4</f>
        <v>1.5277777777777777</v>
      </c>
    </row>
    <row r="411" spans="1:55">
      <c r="A411" s="29"/>
      <c r="B411" s="11"/>
      <c r="C411" s="11"/>
      <c r="D411" s="11"/>
      <c r="E411" s="12"/>
      <c r="F411" s="12"/>
      <c r="G411" s="11"/>
      <c r="H411" s="11"/>
      <c r="I411" s="12"/>
      <c r="J411" s="12"/>
      <c r="K411" s="12"/>
      <c r="L411" s="25"/>
      <c r="M411" s="11"/>
      <c r="N411" s="11"/>
      <c r="O411" s="11"/>
      <c r="P411" s="12"/>
      <c r="Q411" s="12"/>
      <c r="R411" s="11"/>
      <c r="S411" s="11"/>
      <c r="T411" s="12"/>
      <c r="U411" s="12"/>
      <c r="V411" s="13"/>
      <c r="AH411" s="17"/>
    </row>
    <row r="412" spans="1:55">
      <c r="A412" s="29">
        <v>5336</v>
      </c>
      <c r="B412" s="11">
        <v>120</v>
      </c>
      <c r="C412" s="11" t="s">
        <v>36</v>
      </c>
      <c r="D412" s="11" t="s">
        <v>26</v>
      </c>
      <c r="E412" s="12">
        <v>0.69444444444444453</v>
      </c>
      <c r="F412" s="12">
        <v>0.77777777777777779</v>
      </c>
      <c r="G412" s="11"/>
      <c r="H412" s="11">
        <v>15</v>
      </c>
      <c r="I412" s="12"/>
      <c r="J412" s="12"/>
      <c r="K412" s="12"/>
      <c r="M412" s="11"/>
      <c r="N412" s="11"/>
      <c r="O412" s="11"/>
      <c r="P412" s="12"/>
      <c r="Q412" s="12"/>
      <c r="R412" s="11"/>
      <c r="S412" s="11"/>
      <c r="T412" s="12"/>
      <c r="U412" s="12"/>
      <c r="V412" s="13"/>
      <c r="AF412" s="1"/>
      <c r="AG412" s="1"/>
    </row>
    <row r="413" spans="1:55">
      <c r="A413" s="29"/>
      <c r="B413" s="11"/>
      <c r="C413" s="11"/>
      <c r="D413" s="11" t="s">
        <v>23</v>
      </c>
      <c r="E413" s="12">
        <v>0.79861111111111116</v>
      </c>
      <c r="F413" s="12">
        <v>0.90277777777777779</v>
      </c>
      <c r="G413" s="11">
        <v>2</v>
      </c>
      <c r="H413" s="11">
        <v>15</v>
      </c>
      <c r="I413" s="12">
        <v>0.20833333333333334</v>
      </c>
      <c r="J413" s="12"/>
      <c r="K413" s="12"/>
      <c r="L413" s="25">
        <v>5336</v>
      </c>
      <c r="M413" s="25">
        <v>120</v>
      </c>
      <c r="N413" s="11" t="s">
        <v>36</v>
      </c>
      <c r="O413" s="11" t="s">
        <v>26</v>
      </c>
      <c r="P413" s="12">
        <v>0.69444444444444453</v>
      </c>
      <c r="Q413" s="12">
        <v>0.77777777777777779</v>
      </c>
      <c r="R413" s="11"/>
      <c r="S413" s="11">
        <v>15</v>
      </c>
      <c r="T413" s="12"/>
      <c r="U413" s="12"/>
      <c r="V413" s="13"/>
      <c r="W413" s="17">
        <v>5636</v>
      </c>
      <c r="X413">
        <v>45</v>
      </c>
      <c r="Y413" t="s">
        <v>36</v>
      </c>
      <c r="Z413" t="s">
        <v>84</v>
      </c>
      <c r="AA413" s="1">
        <v>0.63888888888888895</v>
      </c>
      <c r="AB413" s="1">
        <v>0.70833333333333337</v>
      </c>
      <c r="AC413">
        <v>2</v>
      </c>
      <c r="AD413">
        <v>11</v>
      </c>
      <c r="AE413" s="1">
        <v>6.9444444444444434E-2</v>
      </c>
      <c r="AF413" s="1"/>
      <c r="AG413" s="1"/>
      <c r="AH413" s="17">
        <v>5636</v>
      </c>
      <c r="AI413">
        <v>57</v>
      </c>
      <c r="AJ413" t="s">
        <v>36</v>
      </c>
      <c r="AK413" t="s">
        <v>27</v>
      </c>
      <c r="AL413" s="1">
        <v>0.67708333333333337</v>
      </c>
      <c r="AM413" s="1">
        <v>0.78125</v>
      </c>
      <c r="AN413">
        <v>2</v>
      </c>
      <c r="AO413">
        <v>11</v>
      </c>
      <c r="AP413" s="1">
        <v>0.10416666666666667</v>
      </c>
      <c r="AQ413" s="1"/>
      <c r="AR413" s="1"/>
    </row>
    <row r="414" spans="1:55">
      <c r="A414" s="29"/>
      <c r="B414" s="11"/>
      <c r="C414" s="11"/>
      <c r="D414" s="11" t="s">
        <v>26</v>
      </c>
      <c r="E414" s="12">
        <v>0.95486111111111116</v>
      </c>
      <c r="F414" s="12">
        <v>1</v>
      </c>
      <c r="G414" s="11"/>
      <c r="H414" s="11">
        <v>14</v>
      </c>
      <c r="I414" s="12"/>
      <c r="J414" s="12"/>
      <c r="K414" s="12"/>
      <c r="L414" s="25"/>
      <c r="M414" s="11"/>
      <c r="N414" s="11"/>
      <c r="O414" s="11" t="s">
        <v>23</v>
      </c>
      <c r="P414" s="12">
        <v>0.79861111111111116</v>
      </c>
      <c r="Q414" s="12">
        <v>0.90277777777777779</v>
      </c>
      <c r="R414" s="11">
        <v>2</v>
      </c>
      <c r="S414" s="11">
        <v>15</v>
      </c>
      <c r="T414" s="12">
        <v>0.20833333333333334</v>
      </c>
      <c r="U414" s="12"/>
      <c r="V414" s="13"/>
      <c r="Z414" t="s">
        <v>10</v>
      </c>
      <c r="AA414" s="1">
        <v>0.75</v>
      </c>
      <c r="AB414" s="1">
        <v>0.84027777777777779</v>
      </c>
      <c r="AD414">
        <v>11</v>
      </c>
      <c r="AE414" s="1"/>
      <c r="AF414" s="1"/>
      <c r="AG414" s="1"/>
      <c r="AH414" s="17"/>
      <c r="AK414" t="s">
        <v>7</v>
      </c>
      <c r="AL414" s="1">
        <v>0.8125</v>
      </c>
      <c r="AM414" s="1">
        <v>0.91666666666666663</v>
      </c>
      <c r="AO414">
        <v>5</v>
      </c>
      <c r="AP414" s="1"/>
      <c r="AQ414" s="1"/>
      <c r="AR414" s="1"/>
      <c r="AW414" s="1"/>
      <c r="AX414" s="1"/>
      <c r="BA414" s="1"/>
      <c r="BB414" s="1"/>
      <c r="BC414" s="1"/>
    </row>
    <row r="415" spans="1:55">
      <c r="A415" s="29"/>
      <c r="B415" s="11"/>
      <c r="C415" s="11"/>
      <c r="D415" s="11" t="s">
        <v>45</v>
      </c>
      <c r="E415" s="12">
        <v>1.0104166666666667</v>
      </c>
      <c r="F415" s="12">
        <v>1.0444444444444445</v>
      </c>
      <c r="G415" s="11">
        <v>5</v>
      </c>
      <c r="H415" s="11"/>
      <c r="I415" s="12">
        <v>8.9583333333333334E-2</v>
      </c>
      <c r="J415" s="12">
        <v>0.31319444444444444</v>
      </c>
      <c r="K415" s="12">
        <v>0.35347222222222219</v>
      </c>
      <c r="L415" s="25"/>
      <c r="M415" s="11"/>
      <c r="N415" s="11"/>
      <c r="O415" s="11" t="s">
        <v>26</v>
      </c>
      <c r="P415" s="12">
        <v>0.95486111111111116</v>
      </c>
      <c r="Q415" s="12">
        <v>1</v>
      </c>
      <c r="R415" s="11">
        <v>2</v>
      </c>
      <c r="S415" s="11"/>
      <c r="T415" s="12">
        <v>4.5138888888888888E-2</v>
      </c>
      <c r="U415" s="12">
        <v>0.26666666666666666</v>
      </c>
      <c r="V415" s="13">
        <v>0.30555555555555552</v>
      </c>
      <c r="Z415" t="s">
        <v>20</v>
      </c>
      <c r="AA415" s="1">
        <v>0.86111111111111116</v>
      </c>
      <c r="AB415" s="1">
        <v>0.95833333333333337</v>
      </c>
      <c r="AC415">
        <v>2</v>
      </c>
      <c r="AE415" s="1">
        <v>0.20833333333333334</v>
      </c>
      <c r="AF415" s="1">
        <v>0.28819444444444448</v>
      </c>
      <c r="AG415" s="1">
        <v>0.32083333333333336</v>
      </c>
      <c r="AH415" s="17"/>
      <c r="AK415" t="s">
        <v>45</v>
      </c>
      <c r="AL415" s="1">
        <v>0.92708333333333337</v>
      </c>
      <c r="AM415" s="1">
        <v>1</v>
      </c>
      <c r="AN415">
        <v>2</v>
      </c>
      <c r="AP415" s="1">
        <v>0.1875</v>
      </c>
      <c r="AQ415" s="1">
        <v>0.30208333333333331</v>
      </c>
      <c r="AR415" s="1">
        <v>0.32430555555555557</v>
      </c>
      <c r="AS415" s="53">
        <f>J415+U415*4</f>
        <v>1.379861111111111</v>
      </c>
    </row>
    <row r="416" spans="1:55">
      <c r="A416" s="29"/>
      <c r="B416" s="11"/>
      <c r="C416" s="11"/>
      <c r="D416" s="11"/>
      <c r="E416" s="12"/>
      <c r="F416" s="12"/>
      <c r="G416" s="11"/>
      <c r="H416" s="11"/>
      <c r="I416" s="12"/>
      <c r="J416" s="12"/>
      <c r="K416" s="12"/>
      <c r="L416" s="25"/>
      <c r="M416" s="11"/>
      <c r="N416" s="11"/>
      <c r="O416" s="11"/>
      <c r="P416" s="12"/>
      <c r="Q416" s="12"/>
      <c r="R416" s="11"/>
      <c r="S416" s="11"/>
      <c r="T416" s="12"/>
      <c r="U416" s="12"/>
      <c r="V416" s="13"/>
      <c r="W416" s="46" t="s">
        <v>133</v>
      </c>
      <c r="X416" s="46"/>
      <c r="Y416" s="46"/>
      <c r="Z416" s="46"/>
      <c r="AA416" s="46"/>
      <c r="AB416" s="46"/>
      <c r="AC416" s="46"/>
      <c r="AD416" s="46"/>
      <c r="AE416" s="46"/>
      <c r="AF416" s="46"/>
      <c r="AG416" s="46"/>
      <c r="AH416" s="17"/>
    </row>
    <row r="417" spans="1:45">
      <c r="A417" s="29"/>
      <c r="B417" s="11"/>
      <c r="C417" s="11"/>
      <c r="D417" s="11"/>
      <c r="E417" s="12"/>
      <c r="F417" s="12"/>
      <c r="G417" s="11"/>
      <c r="H417" s="11"/>
      <c r="I417" s="12"/>
      <c r="J417" s="12"/>
      <c r="K417" s="12"/>
      <c r="L417" s="25"/>
      <c r="M417" s="11"/>
      <c r="N417" s="11"/>
      <c r="O417" s="11"/>
      <c r="P417" s="12"/>
      <c r="Q417" s="12"/>
      <c r="R417" s="11"/>
      <c r="S417" s="11"/>
      <c r="T417" s="12"/>
      <c r="U417" s="12"/>
      <c r="V417" s="13"/>
      <c r="W417" s="46">
        <v>5636</v>
      </c>
      <c r="X417" s="46">
        <v>45</v>
      </c>
      <c r="Y417" s="46" t="s">
        <v>36</v>
      </c>
      <c r="Z417" s="46" t="s">
        <v>39</v>
      </c>
      <c r="AA417" s="47">
        <v>0.61805555555555558</v>
      </c>
      <c r="AB417" s="47">
        <v>0.65277777777777779</v>
      </c>
      <c r="AC417" s="46"/>
      <c r="AD417" s="46">
        <v>5</v>
      </c>
      <c r="AE417" s="47"/>
      <c r="AF417" s="47"/>
      <c r="AG417" s="47"/>
      <c r="AH417" s="17"/>
    </row>
    <row r="418" spans="1:45">
      <c r="A418" s="29"/>
      <c r="B418" s="11"/>
      <c r="C418" s="11"/>
      <c r="D418" s="11"/>
      <c r="E418" s="12"/>
      <c r="F418" s="12"/>
      <c r="G418" s="11"/>
      <c r="H418" s="11"/>
      <c r="I418" s="12"/>
      <c r="J418" s="12"/>
      <c r="K418" s="12"/>
      <c r="L418" s="25"/>
      <c r="M418" s="11"/>
      <c r="N418" s="11"/>
      <c r="O418" s="11"/>
      <c r="P418" s="12"/>
      <c r="Q418" s="12"/>
      <c r="R418" s="11"/>
      <c r="S418" s="11"/>
      <c r="T418" s="12"/>
      <c r="U418" s="12"/>
      <c r="V418" s="13"/>
      <c r="W418" s="46"/>
      <c r="X418" s="46"/>
      <c r="Y418" s="46"/>
      <c r="Z418" s="46" t="s">
        <v>56</v>
      </c>
      <c r="AA418" s="47">
        <v>0.65625</v>
      </c>
      <c r="AB418" s="47">
        <v>0.71875</v>
      </c>
      <c r="AC418" s="46">
        <v>2</v>
      </c>
      <c r="AD418" s="46">
        <v>11</v>
      </c>
      <c r="AE418" s="47">
        <v>0.10069444444444443</v>
      </c>
      <c r="AF418" s="47"/>
      <c r="AG418" s="47"/>
      <c r="AH418" s="17"/>
    </row>
    <row r="419" spans="1:45">
      <c r="A419" s="29"/>
      <c r="B419" s="11"/>
      <c r="C419" s="11"/>
      <c r="D419" s="11"/>
      <c r="E419" s="12"/>
      <c r="F419" s="12"/>
      <c r="G419" s="11"/>
      <c r="H419" s="11"/>
      <c r="I419" s="12"/>
      <c r="J419" s="12"/>
      <c r="K419" s="12"/>
      <c r="L419" s="25"/>
      <c r="M419" s="11"/>
      <c r="N419" s="11"/>
      <c r="O419" s="11"/>
      <c r="P419" s="12"/>
      <c r="Q419" s="12"/>
      <c r="R419" s="11"/>
      <c r="S419" s="11"/>
      <c r="T419" s="12"/>
      <c r="U419" s="12"/>
      <c r="V419" s="13"/>
      <c r="W419" s="46"/>
      <c r="X419" s="46"/>
      <c r="Y419" s="46"/>
      <c r="Z419" s="46" t="s">
        <v>10</v>
      </c>
      <c r="AA419" s="47">
        <v>0.75</v>
      </c>
      <c r="AB419" s="47">
        <v>0.84027777777777779</v>
      </c>
      <c r="AC419" s="46"/>
      <c r="AD419" s="46">
        <v>11</v>
      </c>
      <c r="AE419" s="47"/>
      <c r="AF419" s="47"/>
      <c r="AG419" s="47"/>
      <c r="AH419" s="17"/>
    </row>
    <row r="420" spans="1:45">
      <c r="A420" s="29"/>
      <c r="B420" s="11"/>
      <c r="C420" s="11"/>
      <c r="D420" s="11"/>
      <c r="E420" s="12"/>
      <c r="F420" s="12"/>
      <c r="G420" s="11"/>
      <c r="H420" s="11"/>
      <c r="I420" s="12"/>
      <c r="J420" s="12"/>
      <c r="K420" s="12"/>
      <c r="L420" s="25"/>
      <c r="M420" s="11"/>
      <c r="N420" s="11"/>
      <c r="O420" s="11"/>
      <c r="P420" s="12"/>
      <c r="Q420" s="12"/>
      <c r="R420" s="11"/>
      <c r="S420" s="11"/>
      <c r="T420" s="12"/>
      <c r="U420" s="12"/>
      <c r="V420" s="13"/>
      <c r="W420" s="46"/>
      <c r="X420" s="46"/>
      <c r="Y420" s="46"/>
      <c r="Z420" s="46" t="s">
        <v>20</v>
      </c>
      <c r="AA420" s="47">
        <v>0.86111111111111116</v>
      </c>
      <c r="AB420" s="47">
        <v>0.95833333333333337</v>
      </c>
      <c r="AC420" s="46">
        <v>2</v>
      </c>
      <c r="AD420" s="46"/>
      <c r="AE420" s="47">
        <v>0.20833333333333334</v>
      </c>
      <c r="AF420" s="47">
        <v>0.31944444444444448</v>
      </c>
      <c r="AG420" s="47">
        <v>0.34166666666666662</v>
      </c>
      <c r="AH420" s="17"/>
    </row>
    <row r="421" spans="1:45">
      <c r="A421" s="29"/>
      <c r="B421" s="11"/>
      <c r="C421" s="11"/>
      <c r="D421" s="11"/>
      <c r="E421" s="12"/>
      <c r="F421" s="12"/>
      <c r="G421" s="11"/>
      <c r="H421" s="11"/>
      <c r="I421" s="12"/>
      <c r="J421" s="12"/>
      <c r="K421" s="12"/>
      <c r="L421" s="25"/>
      <c r="M421" s="11"/>
      <c r="N421" s="11"/>
      <c r="O421" s="11"/>
      <c r="P421" s="12"/>
      <c r="Q421" s="12"/>
      <c r="R421" s="11"/>
      <c r="S421" s="11"/>
      <c r="T421" s="12"/>
      <c r="U421" s="12"/>
      <c r="V421" s="13"/>
      <c r="AH421" s="17">
        <v>5638</v>
      </c>
      <c r="AI421">
        <v>63</v>
      </c>
      <c r="AJ421" t="s">
        <v>36</v>
      </c>
      <c r="AK421" t="s">
        <v>41</v>
      </c>
      <c r="AL421" s="1">
        <v>0.70833333333333337</v>
      </c>
      <c r="AM421" s="1">
        <v>0.76388888888888884</v>
      </c>
      <c r="AO421">
        <v>7</v>
      </c>
      <c r="AP421" s="1"/>
      <c r="AQ421" s="1"/>
      <c r="AR421" s="1"/>
    </row>
    <row r="422" spans="1:45">
      <c r="A422" s="29">
        <v>5338</v>
      </c>
      <c r="B422" s="11">
        <v>123</v>
      </c>
      <c r="C422" s="11" t="s">
        <v>36</v>
      </c>
      <c r="D422" s="11" t="s">
        <v>51</v>
      </c>
      <c r="E422" s="12">
        <v>0.71180555555555547</v>
      </c>
      <c r="F422" s="12">
        <v>0.79166666666666663</v>
      </c>
      <c r="G422" s="11"/>
      <c r="H422" s="11">
        <v>7</v>
      </c>
      <c r="I422" s="12"/>
      <c r="J422" s="12"/>
      <c r="K422" s="12"/>
      <c r="L422" s="25">
        <v>5338</v>
      </c>
      <c r="M422" s="11">
        <v>123</v>
      </c>
      <c r="N422" s="11" t="s">
        <v>36</v>
      </c>
      <c r="O422" s="11" t="s">
        <v>51</v>
      </c>
      <c r="P422" s="12">
        <v>0.71180555555555547</v>
      </c>
      <c r="Q422" s="12">
        <v>0.79166666666666663</v>
      </c>
      <c r="R422" s="11"/>
      <c r="S422" s="11">
        <v>7</v>
      </c>
      <c r="T422" s="12"/>
      <c r="U422" s="12"/>
      <c r="V422" s="13"/>
      <c r="W422" s="17">
        <v>5638</v>
      </c>
      <c r="X422">
        <v>65</v>
      </c>
      <c r="Y422" t="s">
        <v>36</v>
      </c>
      <c r="Z422" t="s">
        <v>27</v>
      </c>
      <c r="AA422" s="1">
        <v>0.71180555555555547</v>
      </c>
      <c r="AB422" s="1">
        <v>0.8125</v>
      </c>
      <c r="AD422">
        <v>11</v>
      </c>
      <c r="AE422" s="1"/>
      <c r="AF422" s="1"/>
      <c r="AG422" s="1"/>
      <c r="AK422" t="s">
        <v>19</v>
      </c>
      <c r="AL422" s="1">
        <v>0.78125</v>
      </c>
      <c r="AM422" s="1">
        <v>0.83333333333333337</v>
      </c>
      <c r="AN422">
        <v>2</v>
      </c>
      <c r="AO422">
        <v>5</v>
      </c>
      <c r="AP422" s="1">
        <v>0.125</v>
      </c>
      <c r="AQ422" s="1"/>
      <c r="AR422" s="1"/>
    </row>
    <row r="423" spans="1:45">
      <c r="A423" s="29"/>
      <c r="B423" s="11"/>
      <c r="C423" s="11"/>
      <c r="D423" s="11" t="s">
        <v>7</v>
      </c>
      <c r="E423" s="12">
        <v>0.80902777777777779</v>
      </c>
      <c r="F423" s="12">
        <v>0.91666666666666663</v>
      </c>
      <c r="G423" s="11">
        <v>2</v>
      </c>
      <c r="H423" s="11">
        <v>7</v>
      </c>
      <c r="I423" s="12">
        <v>0.20486111111111113</v>
      </c>
      <c r="J423" s="12"/>
      <c r="K423" s="12"/>
      <c r="L423" s="25"/>
      <c r="M423" s="11"/>
      <c r="N423" s="11"/>
      <c r="O423" s="11" t="s">
        <v>7</v>
      </c>
      <c r="P423" s="12">
        <v>0.80902777777777779</v>
      </c>
      <c r="Q423" s="12">
        <v>0.91666666666666663</v>
      </c>
      <c r="R423" s="11">
        <v>2</v>
      </c>
      <c r="S423" s="11">
        <v>7</v>
      </c>
      <c r="T423" s="12">
        <v>0.20486111111111113</v>
      </c>
      <c r="U423" s="12"/>
      <c r="V423" s="13"/>
      <c r="Z423" t="s">
        <v>7</v>
      </c>
      <c r="AA423" s="1">
        <v>0.83333333333333337</v>
      </c>
      <c r="AB423" s="1">
        <v>0.91666666666666663</v>
      </c>
      <c r="AC423">
        <v>2</v>
      </c>
      <c r="AD423">
        <v>11</v>
      </c>
      <c r="AE423" s="1">
        <v>0.20486111111111113</v>
      </c>
      <c r="AF423" s="1"/>
      <c r="AG423" s="1"/>
      <c r="AH423" s="17"/>
      <c r="AK423" t="s">
        <v>18</v>
      </c>
      <c r="AL423" s="1">
        <v>0.86111111111111116</v>
      </c>
      <c r="AM423" s="1">
        <v>0.95833333333333337</v>
      </c>
      <c r="AO423">
        <v>16</v>
      </c>
      <c r="AP423" s="1"/>
      <c r="AQ423" s="1"/>
      <c r="AR423" s="1"/>
    </row>
    <row r="424" spans="1:45">
      <c r="A424" s="28"/>
      <c r="B424" s="14"/>
      <c r="C424" s="14"/>
      <c r="D424" s="14" t="s">
        <v>51</v>
      </c>
      <c r="E424" s="15">
        <v>0.94444444444444453</v>
      </c>
      <c r="F424" s="15">
        <v>1.0430555555555556</v>
      </c>
      <c r="G424" s="14">
        <v>5</v>
      </c>
      <c r="H424" s="14"/>
      <c r="I424" s="15">
        <v>9.8611111111111108E-2</v>
      </c>
      <c r="J424" s="15">
        <v>0.31319444444444444</v>
      </c>
      <c r="K424" s="15">
        <v>0.3347222222222222</v>
      </c>
      <c r="L424" s="24"/>
      <c r="M424" s="14"/>
      <c r="N424" s="14"/>
      <c r="O424" s="14" t="s">
        <v>51</v>
      </c>
      <c r="P424" s="15">
        <v>0.94444444444444453</v>
      </c>
      <c r="Q424" s="15">
        <v>1.0430555555555556</v>
      </c>
      <c r="R424" s="14">
        <v>5</v>
      </c>
      <c r="S424" s="14"/>
      <c r="T424" s="15">
        <v>9.8611111111111108E-2</v>
      </c>
      <c r="U424" s="15">
        <v>0.31319444444444444</v>
      </c>
      <c r="V424" s="16">
        <v>0.3347222222222222</v>
      </c>
      <c r="Z424" t="s">
        <v>51</v>
      </c>
      <c r="AA424" s="1">
        <v>0.95833333333333337</v>
      </c>
      <c r="AB424" s="1">
        <v>1.0486111111111112</v>
      </c>
      <c r="AC424">
        <v>5</v>
      </c>
      <c r="AE424" s="1">
        <v>9.0277777777777776E-2</v>
      </c>
      <c r="AF424" s="1">
        <v>0.30763888888888891</v>
      </c>
      <c r="AG424" s="1">
        <v>0.34027777777777773</v>
      </c>
      <c r="AH424" s="17"/>
      <c r="AK424" t="s">
        <v>51</v>
      </c>
      <c r="AL424" s="1">
        <v>0.97916666666666663</v>
      </c>
      <c r="AM424" s="1">
        <v>1.0430555555555556</v>
      </c>
      <c r="AN424">
        <v>5</v>
      </c>
      <c r="AP424" s="1">
        <v>0.18194444444444444</v>
      </c>
      <c r="AQ424" s="1">
        <v>0.31527777777777777</v>
      </c>
      <c r="AR424" s="1">
        <v>0.33819444444444446</v>
      </c>
      <c r="AS424" s="53">
        <f>J424+U424*4</f>
        <v>1.5659722222222223</v>
      </c>
    </row>
    <row r="425" spans="1:45">
      <c r="A425" s="17"/>
      <c r="L425" s="17"/>
      <c r="AA425" s="1"/>
      <c r="AB425" s="1"/>
      <c r="AE425" s="1"/>
      <c r="AF425" s="1"/>
      <c r="AG425" s="1"/>
      <c r="AH425" s="17"/>
      <c r="AL425" s="1"/>
      <c r="AM425" s="1"/>
      <c r="AP425" s="1"/>
      <c r="AQ425" s="1"/>
      <c r="AR425" s="1"/>
    </row>
    <row r="426" spans="1:45">
      <c r="A426" s="17" t="s">
        <v>107</v>
      </c>
      <c r="L426" s="17"/>
      <c r="M426" s="17"/>
      <c r="AH426" s="17">
        <v>5640</v>
      </c>
      <c r="AI426">
        <v>44</v>
      </c>
      <c r="AJ426" t="s">
        <v>36</v>
      </c>
      <c r="AK426" t="s">
        <v>45</v>
      </c>
      <c r="AL426" s="1">
        <v>0.61111111111111105</v>
      </c>
      <c r="AM426" s="1">
        <v>0.72222222222222221</v>
      </c>
      <c r="AN426">
        <v>2</v>
      </c>
      <c r="AO426">
        <v>14</v>
      </c>
      <c r="AP426" s="1">
        <v>0.1111111111111111</v>
      </c>
      <c r="AQ426" s="1"/>
      <c r="AR426" s="1"/>
    </row>
    <row r="427" spans="1:45">
      <c r="A427" s="20">
        <v>5811</v>
      </c>
      <c r="B427" s="6">
        <v>46</v>
      </c>
      <c r="C427" s="6" t="s">
        <v>93</v>
      </c>
      <c r="D427" s="6" t="s">
        <v>41</v>
      </c>
      <c r="E427" s="7">
        <v>0.27430555555555552</v>
      </c>
      <c r="F427" s="7">
        <v>0.38194444444444442</v>
      </c>
      <c r="G427" s="6"/>
      <c r="H427" s="6">
        <v>5</v>
      </c>
      <c r="I427" s="7"/>
      <c r="J427" s="7"/>
      <c r="K427" s="7"/>
      <c r="L427" s="27">
        <v>5811</v>
      </c>
      <c r="M427" s="6">
        <v>46</v>
      </c>
      <c r="N427" s="6" t="s">
        <v>93</v>
      </c>
      <c r="O427" s="6" t="s">
        <v>41</v>
      </c>
      <c r="P427" s="7">
        <v>0.27430555555555552</v>
      </c>
      <c r="Q427" s="7">
        <v>0.38194444444444442</v>
      </c>
      <c r="R427" s="6"/>
      <c r="S427" s="6">
        <v>5</v>
      </c>
      <c r="T427" s="7"/>
      <c r="U427" s="7"/>
      <c r="V427" s="8"/>
      <c r="W427" s="17">
        <v>5640</v>
      </c>
      <c r="X427">
        <v>41</v>
      </c>
      <c r="Y427" t="s">
        <v>36</v>
      </c>
      <c r="Z427" t="s">
        <v>12</v>
      </c>
      <c r="AA427" s="1">
        <v>0.59722222222222221</v>
      </c>
      <c r="AB427" s="1">
        <v>0.70138888888888884</v>
      </c>
      <c r="AC427">
        <v>2</v>
      </c>
      <c r="AD427">
        <v>13</v>
      </c>
      <c r="AE427" s="1">
        <v>0.10416666666666667</v>
      </c>
      <c r="AF427" s="1"/>
      <c r="AG427" s="1"/>
      <c r="AK427" t="s">
        <v>25</v>
      </c>
      <c r="AL427" s="1">
        <v>0.76736111111111116</v>
      </c>
      <c r="AM427" s="1">
        <v>0.85416666666666663</v>
      </c>
      <c r="AO427">
        <v>5</v>
      </c>
      <c r="AP427" s="1"/>
      <c r="AQ427" s="1"/>
      <c r="AR427" s="1"/>
    </row>
    <row r="428" spans="1:45">
      <c r="A428" s="29"/>
      <c r="B428" s="11"/>
      <c r="C428" s="11"/>
      <c r="D428" s="11" t="s">
        <v>18</v>
      </c>
      <c r="E428" s="12">
        <v>0.3923611111111111</v>
      </c>
      <c r="F428" s="12">
        <v>0.4236111111111111</v>
      </c>
      <c r="G428" s="11">
        <v>2</v>
      </c>
      <c r="H428" s="11"/>
      <c r="I428" s="12">
        <v>0.14930555555555555</v>
      </c>
      <c r="J428" s="12">
        <v>0.15069444444444444</v>
      </c>
      <c r="K428" s="12">
        <v>0.15069444444444444</v>
      </c>
      <c r="L428" s="25"/>
      <c r="M428" s="11"/>
      <c r="N428" s="11"/>
      <c r="O428" s="11" t="s">
        <v>18</v>
      </c>
      <c r="P428" s="12">
        <v>0.3923611111111111</v>
      </c>
      <c r="Q428" s="12">
        <v>0.4236111111111111</v>
      </c>
      <c r="R428" s="11">
        <v>2</v>
      </c>
      <c r="S428" s="11"/>
      <c r="T428" s="12">
        <v>0.14930555555555555</v>
      </c>
      <c r="U428" s="12">
        <v>0.15069444444444444</v>
      </c>
      <c r="V428" s="13">
        <v>0.15069444444444444</v>
      </c>
      <c r="W428" s="17" t="s">
        <v>131</v>
      </c>
      <c r="Z428" t="s">
        <v>20</v>
      </c>
      <c r="AA428" s="1">
        <v>0.75</v>
      </c>
      <c r="AB428" s="1">
        <v>0.86111111111111116</v>
      </c>
      <c r="AD428">
        <v>10</v>
      </c>
      <c r="AE428" s="1"/>
      <c r="AF428" s="1"/>
      <c r="AG428" s="1"/>
      <c r="AH428" s="17"/>
      <c r="AK428" t="s">
        <v>84</v>
      </c>
      <c r="AL428" s="1">
        <v>0.86458333333333337</v>
      </c>
      <c r="AM428" s="1">
        <v>0.91666666666666663</v>
      </c>
      <c r="AO428">
        <v>11</v>
      </c>
      <c r="AP428" s="1"/>
      <c r="AQ428" s="1"/>
      <c r="AR428" s="1"/>
      <c r="AS428" s="53">
        <f>J428+U428*4</f>
        <v>0.75347222222222221</v>
      </c>
    </row>
    <row r="429" spans="1:45">
      <c r="A429" s="29"/>
      <c r="B429" s="11"/>
      <c r="C429" s="11"/>
      <c r="D429" s="11"/>
      <c r="E429" s="12"/>
      <c r="F429" s="12"/>
      <c r="G429" s="11"/>
      <c r="H429" s="11"/>
      <c r="I429" s="12"/>
      <c r="J429" s="12"/>
      <c r="K429" s="12"/>
      <c r="L429" s="25"/>
      <c r="M429" s="11"/>
      <c r="N429" s="11"/>
      <c r="O429" s="11"/>
      <c r="P429" s="12"/>
      <c r="Q429" s="12"/>
      <c r="R429" s="11"/>
      <c r="S429" s="11"/>
      <c r="T429" s="12"/>
      <c r="U429" s="12"/>
      <c r="V429" s="13"/>
      <c r="Z429" t="s">
        <v>29</v>
      </c>
      <c r="AA429" s="1">
        <v>0.87847222222222221</v>
      </c>
      <c r="AB429" s="1">
        <v>0.9375</v>
      </c>
      <c r="AC429">
        <v>2</v>
      </c>
      <c r="AE429" s="1">
        <v>0.1875</v>
      </c>
      <c r="AF429" s="1">
        <v>0.3034722222222222</v>
      </c>
      <c r="AG429" s="1">
        <v>0.34166666666666662</v>
      </c>
      <c r="AH429" s="17"/>
      <c r="AK429" t="s">
        <v>20</v>
      </c>
      <c r="AL429" s="1">
        <v>0.92708333333333337</v>
      </c>
      <c r="AM429" s="1">
        <v>0.95833333333333337</v>
      </c>
      <c r="AN429">
        <v>2</v>
      </c>
      <c r="AP429" s="1">
        <v>0.19097222222222221</v>
      </c>
      <c r="AQ429" s="1">
        <v>0.31458333333333333</v>
      </c>
      <c r="AR429" s="1">
        <v>0.34861111111111115</v>
      </c>
    </row>
    <row r="430" spans="1:45">
      <c r="A430" s="29">
        <v>5813</v>
      </c>
      <c r="B430" s="11">
        <v>47</v>
      </c>
      <c r="C430" s="11" t="s">
        <v>93</v>
      </c>
      <c r="D430" s="11" t="s">
        <v>10</v>
      </c>
      <c r="E430" s="12">
        <v>0.27430555555555552</v>
      </c>
      <c r="F430" s="12">
        <v>0.31597222222222221</v>
      </c>
      <c r="G430" s="11"/>
      <c r="H430" s="11">
        <v>5</v>
      </c>
      <c r="I430" s="12"/>
      <c r="J430" s="12"/>
      <c r="K430" s="12"/>
      <c r="L430" s="25">
        <v>5813</v>
      </c>
      <c r="M430" s="11">
        <v>47</v>
      </c>
      <c r="N430" s="11" t="s">
        <v>93</v>
      </c>
      <c r="O430" s="11" t="s">
        <v>10</v>
      </c>
      <c r="P430" s="12">
        <v>0.27430555555555552</v>
      </c>
      <c r="Q430" s="12">
        <v>0.31597222222222221</v>
      </c>
      <c r="R430" s="11"/>
      <c r="S430" s="11">
        <v>5</v>
      </c>
      <c r="T430" s="12"/>
      <c r="U430" s="12"/>
      <c r="V430" s="13"/>
      <c r="AA430" s="1"/>
      <c r="AB430" s="1"/>
      <c r="AE430" s="1"/>
      <c r="AF430" s="1"/>
      <c r="AG430" s="1"/>
      <c r="AH430" s="17"/>
      <c r="AL430" s="1"/>
      <c r="AM430" s="1"/>
      <c r="AP430" s="1"/>
      <c r="AQ430" s="1"/>
      <c r="AR430" s="1"/>
    </row>
    <row r="431" spans="1:45">
      <c r="A431" s="29"/>
      <c r="B431" s="11"/>
      <c r="C431" s="11"/>
      <c r="D431" s="11" t="s">
        <v>33</v>
      </c>
      <c r="E431" s="12">
        <v>0.3263888888888889</v>
      </c>
      <c r="F431" s="12">
        <v>0.42708333333333331</v>
      </c>
      <c r="G431" s="11">
        <v>2</v>
      </c>
      <c r="H431" s="11"/>
      <c r="I431" s="12">
        <v>0.15277777777777776</v>
      </c>
      <c r="J431" s="12">
        <v>0.15416666666666667</v>
      </c>
      <c r="K431" s="12">
        <v>0.15416666666666667</v>
      </c>
      <c r="L431" s="25"/>
      <c r="M431" s="11"/>
      <c r="N431" s="11"/>
      <c r="O431" s="11" t="s">
        <v>33</v>
      </c>
      <c r="P431" s="12">
        <v>0.3263888888888889</v>
      </c>
      <c r="Q431" s="12">
        <v>0.42708333333333331</v>
      </c>
      <c r="R431" s="11">
        <v>2</v>
      </c>
      <c r="S431" s="11"/>
      <c r="T431" s="12">
        <v>0.15277777777777776</v>
      </c>
      <c r="U431" s="12">
        <v>0.15416666666666667</v>
      </c>
      <c r="V431" s="13">
        <v>0.15416666666666667</v>
      </c>
      <c r="W431" s="17">
        <v>5642</v>
      </c>
      <c r="X431" s="11">
        <v>64</v>
      </c>
      <c r="Y431" s="11" t="s">
        <v>36</v>
      </c>
      <c r="Z431" s="11" t="s">
        <v>24</v>
      </c>
      <c r="AA431" s="12">
        <v>0.70833333333333337</v>
      </c>
      <c r="AB431" s="12">
        <v>0.75</v>
      </c>
      <c r="AC431" s="11"/>
      <c r="AD431" s="11">
        <v>11</v>
      </c>
      <c r="AE431" s="12"/>
      <c r="AF431" s="12"/>
      <c r="AG431" s="12"/>
      <c r="AI431" s="11"/>
      <c r="AJ431" s="11"/>
      <c r="AK431" s="11"/>
      <c r="AL431" s="11"/>
      <c r="AM431" s="11"/>
      <c r="AN431" s="11"/>
      <c r="AO431" s="11"/>
      <c r="AP431" s="11"/>
      <c r="AQ431" s="11"/>
      <c r="AR431" s="11"/>
      <c r="AS431" s="53">
        <f>J431+U431*4</f>
        <v>0.77083333333333337</v>
      </c>
    </row>
    <row r="432" spans="1:45">
      <c r="A432" s="29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25"/>
      <c r="M432" s="11"/>
      <c r="N432" s="11"/>
      <c r="O432" s="11"/>
      <c r="P432" s="11"/>
      <c r="Q432" s="11"/>
      <c r="R432" s="11"/>
      <c r="S432" s="11"/>
      <c r="T432" s="11"/>
      <c r="U432" s="11"/>
      <c r="V432" s="18"/>
      <c r="X432" s="11"/>
      <c r="Y432" s="11"/>
      <c r="Z432" s="11" t="s">
        <v>11</v>
      </c>
      <c r="AA432" s="12">
        <v>0.76041666666666663</v>
      </c>
      <c r="AB432" s="12">
        <v>0.81944444444444453</v>
      </c>
      <c r="AC432" s="11"/>
      <c r="AD432" s="11">
        <v>15</v>
      </c>
      <c r="AE432" s="12"/>
      <c r="AF432" s="12"/>
      <c r="AG432" s="12"/>
      <c r="AH432" s="17">
        <v>5642</v>
      </c>
      <c r="AI432" s="11">
        <v>53</v>
      </c>
      <c r="AJ432" s="11" t="s">
        <v>36</v>
      </c>
      <c r="AK432" s="11" t="s">
        <v>40</v>
      </c>
      <c r="AL432" s="12">
        <v>0.65625</v>
      </c>
      <c r="AM432" s="12">
        <v>0.76041666666666663</v>
      </c>
      <c r="AN432" s="11">
        <v>2</v>
      </c>
      <c r="AO432" s="11">
        <v>11</v>
      </c>
      <c r="AP432" s="12">
        <v>0.10416666666666667</v>
      </c>
      <c r="AQ432" s="12"/>
      <c r="AR432" s="12"/>
    </row>
    <row r="433" spans="1:45">
      <c r="A433" s="29">
        <v>5815</v>
      </c>
      <c r="B433" s="11">
        <v>53</v>
      </c>
      <c r="C433" s="11" t="s">
        <v>93</v>
      </c>
      <c r="D433" s="11" t="s">
        <v>23</v>
      </c>
      <c r="E433" s="12">
        <v>0.29166666666666669</v>
      </c>
      <c r="F433" s="12">
        <v>0.39583333333333331</v>
      </c>
      <c r="G433" s="11"/>
      <c r="H433" s="11">
        <v>5</v>
      </c>
      <c r="I433" s="12"/>
      <c r="J433" s="12"/>
      <c r="K433" s="12"/>
      <c r="L433" s="25">
        <v>5815</v>
      </c>
      <c r="M433" s="11">
        <v>53</v>
      </c>
      <c r="N433" s="11" t="s">
        <v>93</v>
      </c>
      <c r="O433" s="11" t="s">
        <v>23</v>
      </c>
      <c r="P433" s="12">
        <v>0.29166666666666669</v>
      </c>
      <c r="Q433" s="12">
        <v>0.39583333333333331</v>
      </c>
      <c r="R433" s="11"/>
      <c r="S433" s="11">
        <v>5</v>
      </c>
      <c r="T433" s="12"/>
      <c r="U433" s="12"/>
      <c r="V433" s="13"/>
      <c r="X433" s="11"/>
      <c r="Y433" s="11"/>
      <c r="Z433" s="11" t="s">
        <v>10</v>
      </c>
      <c r="AA433" s="12">
        <v>0.84027777777777779</v>
      </c>
      <c r="AB433" s="12">
        <v>0.91666666666666663</v>
      </c>
      <c r="AC433" s="11">
        <v>2</v>
      </c>
      <c r="AD433" s="11">
        <v>11</v>
      </c>
      <c r="AE433" s="12">
        <v>0.20833333333333334</v>
      </c>
      <c r="AF433" s="12"/>
      <c r="AG433" s="12"/>
      <c r="AH433" s="11"/>
      <c r="AI433" s="11"/>
      <c r="AJ433" s="11"/>
      <c r="AK433" s="11" t="s">
        <v>38</v>
      </c>
      <c r="AL433" s="12">
        <v>0.79166666666666663</v>
      </c>
      <c r="AM433" s="12">
        <v>0.89583333333333337</v>
      </c>
      <c r="AN433" s="11"/>
      <c r="AO433" s="11">
        <v>5</v>
      </c>
      <c r="AP433" s="12"/>
      <c r="AQ433" s="12"/>
      <c r="AR433" s="12"/>
    </row>
    <row r="434" spans="1:45">
      <c r="A434" s="29"/>
      <c r="B434" s="11"/>
      <c r="C434" s="11"/>
      <c r="D434" s="11" t="s">
        <v>51</v>
      </c>
      <c r="E434" s="12">
        <v>0.40625</v>
      </c>
      <c r="F434" s="12">
        <v>0.44444444444444442</v>
      </c>
      <c r="G434" s="11">
        <v>2</v>
      </c>
      <c r="H434" s="11"/>
      <c r="I434" s="12">
        <v>0.15277777777777776</v>
      </c>
      <c r="J434" s="12">
        <v>0.15416666666666667</v>
      </c>
      <c r="K434" s="12">
        <v>0.15416666666666667</v>
      </c>
      <c r="L434" s="25"/>
      <c r="M434" s="11"/>
      <c r="N434" s="11"/>
      <c r="O434" s="11" t="s">
        <v>51</v>
      </c>
      <c r="P434" s="12">
        <v>0.40625</v>
      </c>
      <c r="Q434" s="12">
        <v>0.44444444444444442</v>
      </c>
      <c r="R434" s="11">
        <v>2</v>
      </c>
      <c r="S434" s="11"/>
      <c r="T434" s="12">
        <v>0.15277777777777776</v>
      </c>
      <c r="U434" s="12">
        <v>0.15416666666666667</v>
      </c>
      <c r="V434" s="13">
        <v>0.15416666666666667</v>
      </c>
      <c r="X434" s="11"/>
      <c r="Y434" s="11"/>
      <c r="Z434" s="11" t="s">
        <v>24</v>
      </c>
      <c r="AA434" s="12">
        <v>0.95486111111111116</v>
      </c>
      <c r="AB434" s="12">
        <v>1</v>
      </c>
      <c r="AC434" s="11"/>
      <c r="AD434" s="11">
        <v>14</v>
      </c>
      <c r="AE434" s="12"/>
      <c r="AF434" s="12"/>
      <c r="AG434" s="12"/>
      <c r="AH434" s="11"/>
      <c r="AI434" s="11"/>
      <c r="AJ434" s="11"/>
      <c r="AK434" s="11" t="s">
        <v>14</v>
      </c>
      <c r="AL434" s="12">
        <v>0.90625</v>
      </c>
      <c r="AM434" s="12">
        <v>0.9375</v>
      </c>
      <c r="AN434" s="11"/>
      <c r="AO434" s="11">
        <v>14</v>
      </c>
      <c r="AP434" s="12"/>
      <c r="AQ434" s="12"/>
      <c r="AR434" s="12"/>
      <c r="AS434" s="53">
        <f>J434+U434*4</f>
        <v>0.77083333333333337</v>
      </c>
    </row>
    <row r="435" spans="1:45">
      <c r="A435" s="29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25"/>
      <c r="M435" s="11"/>
      <c r="N435" s="11"/>
      <c r="O435" s="11"/>
      <c r="P435" s="11"/>
      <c r="Q435" s="11"/>
      <c r="R435" s="11"/>
      <c r="S435" s="11"/>
      <c r="T435" s="11"/>
      <c r="U435" s="11"/>
      <c r="V435" s="18"/>
      <c r="X435" s="11"/>
      <c r="Y435" s="11"/>
      <c r="Z435" s="11" t="s">
        <v>38</v>
      </c>
      <c r="AA435" s="12">
        <v>1.0104166666666667</v>
      </c>
      <c r="AB435" s="12">
        <v>1.0416666666666667</v>
      </c>
      <c r="AC435" s="11">
        <v>5</v>
      </c>
      <c r="AD435" s="11"/>
      <c r="AE435" s="12">
        <v>8.6805555555555566E-2</v>
      </c>
      <c r="AF435" s="12">
        <v>0.30763888888888891</v>
      </c>
      <c r="AG435" s="12">
        <v>0.33680555555555558</v>
      </c>
      <c r="AH435" s="11"/>
      <c r="AI435" s="11"/>
      <c r="AJ435" s="11"/>
      <c r="AK435" s="11" t="s">
        <v>24</v>
      </c>
      <c r="AL435" s="12">
        <v>0.94791666666666663</v>
      </c>
      <c r="AM435" s="12">
        <v>1</v>
      </c>
      <c r="AN435" s="11"/>
      <c r="AO435" s="11"/>
      <c r="AP435" s="12">
        <v>0.20833333333333334</v>
      </c>
      <c r="AQ435" s="12">
        <v>0.3215277777777778</v>
      </c>
      <c r="AR435" s="12">
        <v>0.34375</v>
      </c>
    </row>
    <row r="436" spans="1:45">
      <c r="A436" s="29"/>
      <c r="B436" s="11">
        <v>63</v>
      </c>
      <c r="C436" s="11" t="s">
        <v>93</v>
      </c>
      <c r="D436" s="11" t="s">
        <v>94</v>
      </c>
      <c r="E436" s="12">
        <v>0.3125</v>
      </c>
      <c r="F436" s="12">
        <v>0.38541666666666669</v>
      </c>
      <c r="G436" s="11"/>
      <c r="H436" s="11">
        <v>7</v>
      </c>
      <c r="I436" s="12"/>
      <c r="J436" s="12"/>
      <c r="K436" s="12"/>
      <c r="L436" s="25"/>
      <c r="M436" s="11">
        <v>63</v>
      </c>
      <c r="N436" s="11" t="s">
        <v>93</v>
      </c>
      <c r="O436" s="11" t="s">
        <v>94</v>
      </c>
      <c r="P436" s="12">
        <v>0.3125</v>
      </c>
      <c r="Q436" s="12">
        <v>0.38541666666666669</v>
      </c>
      <c r="R436" s="11"/>
      <c r="S436" s="11">
        <v>7</v>
      </c>
      <c r="T436" s="12"/>
      <c r="U436" s="12"/>
      <c r="V436" s="13"/>
    </row>
    <row r="437" spans="1:45">
      <c r="A437" s="29">
        <v>5817</v>
      </c>
      <c r="B437" s="11"/>
      <c r="C437" s="11"/>
      <c r="D437" s="11" t="s">
        <v>7</v>
      </c>
      <c r="E437" s="12">
        <v>0.40277777777777773</v>
      </c>
      <c r="F437" s="12">
        <v>0.47222222222222227</v>
      </c>
      <c r="G437" s="11">
        <v>2</v>
      </c>
      <c r="H437" s="11"/>
      <c r="I437" s="12">
        <v>0.15972222222222224</v>
      </c>
      <c r="J437" s="12">
        <v>0.16111111111111112</v>
      </c>
      <c r="K437" s="12">
        <v>0.16111111111111112</v>
      </c>
      <c r="L437" s="25">
        <v>5817</v>
      </c>
      <c r="M437" s="11"/>
      <c r="N437" s="11"/>
      <c r="O437" s="11" t="s">
        <v>7</v>
      </c>
      <c r="P437" s="12">
        <v>0.40277777777777773</v>
      </c>
      <c r="Q437" s="12">
        <v>0.47222222222222227</v>
      </c>
      <c r="R437" s="11">
        <v>2</v>
      </c>
      <c r="S437" s="11"/>
      <c r="T437" s="12">
        <v>0.15972222222222224</v>
      </c>
      <c r="U437" s="12">
        <v>0.16111111111111112</v>
      </c>
      <c r="V437" s="13">
        <v>0.16111111111111112</v>
      </c>
      <c r="W437" s="27" t="s">
        <v>115</v>
      </c>
      <c r="X437" s="6"/>
      <c r="Y437" s="6"/>
      <c r="Z437" s="6"/>
      <c r="AA437" s="6"/>
      <c r="AB437" s="6"/>
      <c r="AC437" s="6"/>
      <c r="AD437" s="6"/>
      <c r="AE437" s="6"/>
      <c r="AF437" s="6"/>
      <c r="AG437" s="3"/>
      <c r="AS437" s="53">
        <f>J437+U437*4</f>
        <v>0.80555555555555558</v>
      </c>
    </row>
    <row r="438" spans="1:45">
      <c r="A438" s="29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25"/>
      <c r="M438" s="11"/>
      <c r="N438" s="11"/>
      <c r="O438" s="11"/>
      <c r="P438" s="11"/>
      <c r="Q438" s="11"/>
      <c r="R438" s="11"/>
      <c r="S438" s="11"/>
      <c r="T438" s="11"/>
      <c r="U438" s="11"/>
      <c r="V438" s="18"/>
      <c r="W438" s="25">
        <v>5244</v>
      </c>
      <c r="X438" s="11"/>
      <c r="Y438" s="11"/>
      <c r="Z438" s="11" t="s">
        <v>28</v>
      </c>
      <c r="AA438" s="12">
        <v>0.83333333333333337</v>
      </c>
      <c r="AB438" s="12">
        <v>1</v>
      </c>
      <c r="AC438" s="11"/>
      <c r="AD438" s="11"/>
      <c r="AE438" s="11"/>
      <c r="AF438" s="11"/>
      <c r="AG438" s="18"/>
    </row>
    <row r="439" spans="1:45">
      <c r="A439" s="29">
        <v>5819</v>
      </c>
      <c r="B439" s="11">
        <v>65</v>
      </c>
      <c r="C439" s="11" t="s">
        <v>93</v>
      </c>
      <c r="D439" s="11" t="s">
        <v>10</v>
      </c>
      <c r="E439" s="12">
        <v>0.31597222222222221</v>
      </c>
      <c r="F439" s="12">
        <v>0.40972222222222227</v>
      </c>
      <c r="G439" s="11"/>
      <c r="H439" s="11">
        <v>18</v>
      </c>
      <c r="I439" s="12"/>
      <c r="J439" s="12"/>
      <c r="K439" s="12"/>
      <c r="L439" s="25">
        <v>5819</v>
      </c>
      <c r="M439" s="11">
        <v>65</v>
      </c>
      <c r="N439" s="11" t="s">
        <v>93</v>
      </c>
      <c r="O439" s="11" t="s">
        <v>10</v>
      </c>
      <c r="P439" s="12">
        <v>0.31597222222222221</v>
      </c>
      <c r="Q439" s="12">
        <v>0.40972222222222227</v>
      </c>
      <c r="R439" s="11"/>
      <c r="S439" s="11">
        <v>18</v>
      </c>
      <c r="T439" s="12"/>
      <c r="U439" s="12"/>
      <c r="V439" s="13"/>
      <c r="W439" s="25"/>
      <c r="X439" s="11">
        <v>5730</v>
      </c>
      <c r="Y439" s="11" t="s">
        <v>6</v>
      </c>
      <c r="Z439" s="11" t="s">
        <v>11</v>
      </c>
      <c r="AA439" s="12">
        <v>1.03125</v>
      </c>
      <c r="AB439" s="12">
        <v>1.0520833333333333</v>
      </c>
      <c r="AC439" s="11"/>
      <c r="AD439" s="11"/>
      <c r="AE439" s="12">
        <v>2.0833333333333332E-2</v>
      </c>
      <c r="AF439" s="12"/>
      <c r="AG439" s="13"/>
    </row>
    <row r="440" spans="1:45">
      <c r="A440" s="29"/>
      <c r="B440" s="11"/>
      <c r="C440" s="11"/>
      <c r="D440" s="11" t="s">
        <v>45</v>
      </c>
      <c r="E440" s="12">
        <v>0.4375</v>
      </c>
      <c r="F440" s="12">
        <v>0.46875</v>
      </c>
      <c r="G440" s="11">
        <v>2</v>
      </c>
      <c r="H440" s="11"/>
      <c r="I440" s="12">
        <v>0.15277777777777776</v>
      </c>
      <c r="J440" s="12">
        <v>0.15416666666666667</v>
      </c>
      <c r="K440" s="12">
        <v>0.15416666666666667</v>
      </c>
      <c r="L440" s="25"/>
      <c r="M440" s="11"/>
      <c r="N440" s="11"/>
      <c r="O440" s="11" t="s">
        <v>45</v>
      </c>
      <c r="P440" s="12">
        <v>0.4375</v>
      </c>
      <c r="Q440" s="12">
        <v>0.46875</v>
      </c>
      <c r="R440" s="11">
        <v>2</v>
      </c>
      <c r="S440" s="11"/>
      <c r="T440" s="12">
        <v>0.15277777777777776</v>
      </c>
      <c r="U440" s="12">
        <v>0.15416666666666667</v>
      </c>
      <c r="V440" s="13">
        <v>0.15416666666666667</v>
      </c>
      <c r="W440" s="25"/>
      <c r="X440" s="11">
        <v>5732</v>
      </c>
      <c r="Y440" s="11" t="s">
        <v>6</v>
      </c>
      <c r="Z440" s="11" t="s">
        <v>41</v>
      </c>
      <c r="AA440" s="12">
        <v>1.0625</v>
      </c>
      <c r="AB440" s="12">
        <v>1.0798611111111112</v>
      </c>
      <c r="AC440" s="11"/>
      <c r="AD440" s="11"/>
      <c r="AE440" s="12">
        <v>1.7361111111111112E-2</v>
      </c>
      <c r="AF440" s="12"/>
      <c r="AG440" s="13"/>
      <c r="AL440" s="1"/>
      <c r="AM440" s="1"/>
      <c r="AP440" s="1"/>
      <c r="AQ440" s="1"/>
      <c r="AR440" s="1"/>
      <c r="AS440" s="53">
        <f>J440+U440*4</f>
        <v>0.77083333333333337</v>
      </c>
    </row>
    <row r="441" spans="1:45">
      <c r="A441" s="29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25"/>
      <c r="M441" s="11"/>
      <c r="N441" s="11"/>
      <c r="O441" s="11"/>
      <c r="P441" s="11"/>
      <c r="Q441" s="11"/>
      <c r="R441" s="11"/>
      <c r="S441" s="11"/>
      <c r="T441" s="11"/>
      <c r="U441" s="11"/>
      <c r="V441" s="18"/>
      <c r="W441" s="25"/>
      <c r="X441" s="11">
        <v>5731</v>
      </c>
      <c r="Y441" s="11" t="s">
        <v>6</v>
      </c>
      <c r="Z441" s="11" t="s">
        <v>19</v>
      </c>
      <c r="AA441" s="12">
        <v>1.0868055555555556</v>
      </c>
      <c r="AB441" s="12">
        <v>1.1041666666666667</v>
      </c>
      <c r="AC441" s="11"/>
      <c r="AD441" s="11"/>
      <c r="AE441" s="12">
        <v>1.7361111111111112E-2</v>
      </c>
      <c r="AF441" s="12"/>
      <c r="AG441" s="13"/>
      <c r="AL441" s="1"/>
      <c r="AM441" s="1"/>
      <c r="AP441" s="1"/>
      <c r="AQ441" s="1"/>
      <c r="AR441" s="1"/>
    </row>
    <row r="442" spans="1:45">
      <c r="A442" s="29">
        <v>5810</v>
      </c>
      <c r="B442" s="11">
        <v>106</v>
      </c>
      <c r="C442" s="11" t="s">
        <v>95</v>
      </c>
      <c r="D442" s="11" t="s">
        <v>39</v>
      </c>
      <c r="E442" s="12">
        <v>0.65277777777777779</v>
      </c>
      <c r="F442" s="12">
        <v>0.76388888888888884</v>
      </c>
      <c r="G442" s="11">
        <v>2</v>
      </c>
      <c r="H442" s="11">
        <v>16</v>
      </c>
      <c r="I442" s="12"/>
      <c r="J442" s="12"/>
      <c r="K442" s="12"/>
      <c r="L442" s="25">
        <v>5810</v>
      </c>
      <c r="M442" s="11">
        <v>106</v>
      </c>
      <c r="N442" s="11" t="s">
        <v>95</v>
      </c>
      <c r="O442" s="11" t="s">
        <v>39</v>
      </c>
      <c r="P442" s="12">
        <v>0.65277777777777779</v>
      </c>
      <c r="Q442" s="12">
        <v>0.76388888888888884</v>
      </c>
      <c r="R442" s="11">
        <v>2</v>
      </c>
      <c r="S442" s="11">
        <v>16</v>
      </c>
      <c r="T442" s="12"/>
      <c r="U442" s="12"/>
      <c r="V442" s="13"/>
      <c r="W442" s="25"/>
      <c r="X442" s="11">
        <v>5733</v>
      </c>
      <c r="Y442" s="11" t="s">
        <v>6</v>
      </c>
      <c r="Z442" s="11" t="s">
        <v>18</v>
      </c>
      <c r="AA442" s="12">
        <v>1.1111111111111112</v>
      </c>
      <c r="AB442" s="12">
        <v>1.1319444444444444</v>
      </c>
      <c r="AC442" s="11"/>
      <c r="AD442" s="11"/>
      <c r="AE442" s="12">
        <v>2.0833333333333332E-2</v>
      </c>
      <c r="AF442" s="12"/>
      <c r="AG442" s="13"/>
      <c r="AL442" s="1"/>
      <c r="AM442" s="1"/>
      <c r="AP442" s="1"/>
      <c r="AQ442" s="1"/>
      <c r="AR442" s="1"/>
    </row>
    <row r="443" spans="1:45">
      <c r="A443" s="29"/>
      <c r="B443" s="11"/>
      <c r="C443" s="11"/>
      <c r="D443" s="31" t="s">
        <v>128</v>
      </c>
      <c r="E443" s="12">
        <v>0.76388888888888884</v>
      </c>
      <c r="F443" s="12">
        <v>0.79861111111111116</v>
      </c>
      <c r="G443" s="11"/>
      <c r="H443" s="11"/>
      <c r="I443" s="12"/>
      <c r="J443" s="12"/>
      <c r="K443" s="12"/>
      <c r="L443" s="25"/>
      <c r="M443" s="11"/>
      <c r="N443" s="11"/>
      <c r="O443" s="31" t="s">
        <v>128</v>
      </c>
      <c r="P443" s="12">
        <v>0.76388888888888884</v>
      </c>
      <c r="Q443" s="12">
        <v>0.79861111111111116</v>
      </c>
      <c r="R443" s="11"/>
      <c r="S443" s="11"/>
      <c r="T443" s="12"/>
      <c r="U443" s="12"/>
      <c r="V443" s="13"/>
      <c r="W443" s="25"/>
      <c r="X443" s="11"/>
      <c r="Y443" s="11"/>
      <c r="Z443" s="11" t="s">
        <v>28</v>
      </c>
      <c r="AA443" s="12">
        <v>1.1319444444444444</v>
      </c>
      <c r="AB443" s="12">
        <v>1.1458333333333333</v>
      </c>
      <c r="AC443" s="11"/>
      <c r="AD443" s="11"/>
      <c r="AE443" s="11"/>
      <c r="AF443" s="11"/>
      <c r="AG443" s="18"/>
      <c r="AL443" s="1"/>
      <c r="AM443" s="1"/>
      <c r="AP443" s="1"/>
      <c r="AQ443" s="1"/>
      <c r="AR443" s="1"/>
    </row>
    <row r="444" spans="1:45">
      <c r="A444" s="29"/>
      <c r="B444" s="11"/>
      <c r="C444" s="11"/>
      <c r="D444" s="11" t="s">
        <v>12</v>
      </c>
      <c r="E444" s="12">
        <v>0.79861111111111116</v>
      </c>
      <c r="F444" s="12">
        <v>0.83680555555555547</v>
      </c>
      <c r="G444" s="11">
        <v>2</v>
      </c>
      <c r="H444" s="11"/>
      <c r="I444" s="12">
        <v>0.18402777777777779</v>
      </c>
      <c r="J444" s="12">
        <v>0.18541666666666667</v>
      </c>
      <c r="K444" s="12">
        <v>0.18541666666666667</v>
      </c>
      <c r="L444" s="25"/>
      <c r="M444" s="11"/>
      <c r="N444" s="11"/>
      <c r="O444" s="11" t="s">
        <v>12</v>
      </c>
      <c r="P444" s="12">
        <v>0.79861111111111116</v>
      </c>
      <c r="Q444" s="12">
        <v>0.83680555555555547</v>
      </c>
      <c r="R444" s="11">
        <v>2</v>
      </c>
      <c r="S444" s="11"/>
      <c r="T444" s="12">
        <v>0.18402777777777779</v>
      </c>
      <c r="U444" s="12">
        <v>0.18541666666666667</v>
      </c>
      <c r="V444" s="13">
        <v>0.18541666666666667</v>
      </c>
      <c r="W444" s="25"/>
      <c r="X444" s="12"/>
      <c r="Y444" s="12"/>
      <c r="Z444" s="12"/>
      <c r="AA444" s="11"/>
      <c r="AB444" s="11"/>
      <c r="AC444" s="11"/>
      <c r="AD444" s="11"/>
      <c r="AE444" s="11"/>
      <c r="AF444" s="11"/>
      <c r="AG444" s="18"/>
      <c r="AL444" s="1"/>
      <c r="AM444" s="1"/>
      <c r="AP444" s="1"/>
      <c r="AQ444" s="1"/>
      <c r="AR444" s="1"/>
      <c r="AS444" s="53">
        <f>J444+U444*4</f>
        <v>0.92708333333333337</v>
      </c>
    </row>
    <row r="445" spans="1:45">
      <c r="A445" s="29"/>
      <c r="B445" s="11"/>
      <c r="C445" s="11"/>
      <c r="D445" s="11"/>
      <c r="E445" s="12"/>
      <c r="F445" s="12"/>
      <c r="G445" s="11"/>
      <c r="H445" s="11"/>
      <c r="I445" s="12"/>
      <c r="J445" s="12"/>
      <c r="K445" s="12"/>
      <c r="L445" s="25"/>
      <c r="M445" s="11"/>
      <c r="N445" s="11"/>
      <c r="O445" s="11"/>
      <c r="P445" s="12"/>
      <c r="Q445" s="12"/>
      <c r="R445" s="11"/>
      <c r="S445" s="11"/>
      <c r="T445" s="12"/>
      <c r="U445" s="12"/>
      <c r="V445" s="13"/>
      <c r="W445" s="25">
        <v>5242</v>
      </c>
      <c r="X445" s="12"/>
      <c r="Y445" s="12"/>
      <c r="Z445" s="11" t="s">
        <v>28</v>
      </c>
      <c r="AA445" s="12">
        <v>0.83333333333333337</v>
      </c>
      <c r="AB445" s="12">
        <v>1.1006944444444444</v>
      </c>
      <c r="AC445" s="11"/>
      <c r="AD445" s="11"/>
      <c r="AE445" s="11"/>
      <c r="AF445" s="11"/>
      <c r="AG445" s="18"/>
      <c r="AL445" s="1"/>
      <c r="AM445" s="1"/>
      <c r="AP445" s="1"/>
      <c r="AQ445" s="1"/>
      <c r="AR445" s="1"/>
    </row>
    <row r="446" spans="1:45">
      <c r="A446" s="29">
        <v>5812</v>
      </c>
      <c r="B446" s="11">
        <v>107</v>
      </c>
      <c r="C446" s="11" t="s">
        <v>95</v>
      </c>
      <c r="D446" s="11" t="s">
        <v>18</v>
      </c>
      <c r="E446" s="12">
        <v>0.65625</v>
      </c>
      <c r="F446" s="12">
        <v>0.73263888888888884</v>
      </c>
      <c r="G446" s="11"/>
      <c r="H446" s="11">
        <v>5</v>
      </c>
      <c r="I446" s="12"/>
      <c r="J446" s="12"/>
      <c r="K446" s="12"/>
      <c r="L446" s="25">
        <v>5812</v>
      </c>
      <c r="M446" s="11">
        <v>107</v>
      </c>
      <c r="N446" s="11" t="s">
        <v>95</v>
      </c>
      <c r="O446" s="11" t="s">
        <v>18</v>
      </c>
      <c r="P446" s="12">
        <v>0.65625</v>
      </c>
      <c r="Q446" s="12">
        <v>0.73263888888888884</v>
      </c>
      <c r="R446" s="11"/>
      <c r="S446" s="11">
        <v>5</v>
      </c>
      <c r="T446" s="12"/>
      <c r="U446" s="12"/>
      <c r="V446" s="13"/>
      <c r="W446" s="25"/>
      <c r="X446" s="11">
        <v>5734</v>
      </c>
      <c r="Y446" s="11" t="s">
        <v>6</v>
      </c>
      <c r="Z446" s="11" t="s">
        <v>56</v>
      </c>
      <c r="AA446" s="12">
        <v>1.1006944444444444</v>
      </c>
      <c r="AB446" s="12">
        <v>1.1111111111111112</v>
      </c>
      <c r="AC446" s="11"/>
      <c r="AD446" s="11"/>
      <c r="AE446" s="12">
        <v>1.0416666666666666E-2</v>
      </c>
      <c r="AF446" s="12"/>
      <c r="AG446" s="13"/>
      <c r="AL446" s="1"/>
      <c r="AM446" s="1"/>
      <c r="AP446" s="1"/>
      <c r="AQ446" s="1"/>
      <c r="AR446" s="1"/>
    </row>
    <row r="447" spans="1:45">
      <c r="A447" s="29"/>
      <c r="B447" s="11"/>
      <c r="C447" s="11"/>
      <c r="D447" s="11" t="s">
        <v>41</v>
      </c>
      <c r="E447" s="12">
        <v>0.74652777777777779</v>
      </c>
      <c r="F447" s="12">
        <v>0.84722222222222221</v>
      </c>
      <c r="G447" s="11">
        <v>2</v>
      </c>
      <c r="H447" s="11">
        <v>7</v>
      </c>
      <c r="I447" s="12">
        <v>0.19097222222222221</v>
      </c>
      <c r="J447" s="12"/>
      <c r="K447" s="12"/>
      <c r="L447" s="25"/>
      <c r="M447" s="11"/>
      <c r="N447" s="11"/>
      <c r="O447" s="11" t="s">
        <v>41</v>
      </c>
      <c r="P447" s="12">
        <v>0.74652777777777779</v>
      </c>
      <c r="Q447" s="12">
        <v>0.84722222222222221</v>
      </c>
      <c r="R447" s="11">
        <v>2</v>
      </c>
      <c r="S447" s="11">
        <v>7</v>
      </c>
      <c r="T447" s="12">
        <v>0.19097222222222221</v>
      </c>
      <c r="U447" s="12"/>
      <c r="V447" s="13"/>
      <c r="W447" s="24"/>
      <c r="X447" s="14"/>
      <c r="Y447" s="14"/>
      <c r="Z447" s="14" t="s">
        <v>28</v>
      </c>
      <c r="AA447" s="15">
        <v>1.1111111111111112</v>
      </c>
      <c r="AB447" s="15">
        <v>1.1458333333333333</v>
      </c>
      <c r="AC447" s="14"/>
      <c r="AD447" s="14"/>
      <c r="AE447" s="14"/>
      <c r="AF447" s="14"/>
      <c r="AG447" s="19"/>
      <c r="AL447" s="1"/>
      <c r="AM447" s="1"/>
      <c r="AP447" s="1"/>
      <c r="AQ447" s="1"/>
      <c r="AR447" s="1"/>
    </row>
    <row r="448" spans="1:45">
      <c r="A448" s="29"/>
      <c r="B448" s="11"/>
      <c r="C448" s="11"/>
      <c r="D448" s="11" t="s">
        <v>11</v>
      </c>
      <c r="E448" s="12">
        <v>0.88541666666666663</v>
      </c>
      <c r="F448" s="12">
        <v>0.91666666666666663</v>
      </c>
      <c r="G448" s="11">
        <v>2</v>
      </c>
      <c r="H448" s="11"/>
      <c r="I448" s="12">
        <v>3.125E-2</v>
      </c>
      <c r="J448" s="12">
        <v>0.2298611111111111</v>
      </c>
      <c r="K448" s="12">
        <v>0.26180555555555557</v>
      </c>
      <c r="L448" s="25"/>
      <c r="M448" s="11"/>
      <c r="N448" s="11"/>
      <c r="O448" s="11" t="s">
        <v>11</v>
      </c>
      <c r="P448" s="12">
        <v>0.88541666666666663</v>
      </c>
      <c r="Q448" s="12">
        <v>0.91666666666666663</v>
      </c>
      <c r="R448" s="11">
        <v>2</v>
      </c>
      <c r="S448" s="11"/>
      <c r="T448" s="12">
        <v>3.125E-2</v>
      </c>
      <c r="U448" s="12">
        <v>0.2298611111111111</v>
      </c>
      <c r="V448" s="13">
        <v>0.26180555555555557</v>
      </c>
      <c r="AL448" s="1"/>
      <c r="AM448" s="1"/>
      <c r="AP448" s="1"/>
      <c r="AQ448" s="1"/>
      <c r="AR448" s="1"/>
      <c r="AS448" s="53">
        <f>J448+U448*4</f>
        <v>1.1493055555555556</v>
      </c>
    </row>
    <row r="449" spans="1:45">
      <c r="A449" s="29"/>
      <c r="B449" s="11"/>
      <c r="C449" s="11"/>
      <c r="D449" s="11"/>
      <c r="E449" s="12"/>
      <c r="F449" s="12"/>
      <c r="G449" s="11"/>
      <c r="H449" s="11"/>
      <c r="I449" s="12"/>
      <c r="J449" s="12"/>
      <c r="K449" s="12"/>
      <c r="L449" s="25"/>
      <c r="M449" s="11"/>
      <c r="N449" s="11"/>
      <c r="O449" s="11"/>
      <c r="P449" s="12"/>
      <c r="Q449" s="12"/>
      <c r="R449" s="11"/>
      <c r="S449" s="11"/>
      <c r="T449" s="12"/>
      <c r="U449" s="12"/>
      <c r="V449" s="13"/>
      <c r="AL449" s="1"/>
      <c r="AM449" s="1"/>
      <c r="AP449" s="1"/>
      <c r="AQ449" s="1"/>
      <c r="AR449" s="1"/>
    </row>
    <row r="450" spans="1:45">
      <c r="A450" s="29">
        <v>5814</v>
      </c>
      <c r="B450" s="11">
        <v>108</v>
      </c>
      <c r="C450" s="11" t="s">
        <v>95</v>
      </c>
      <c r="D450" s="11" t="s">
        <v>19</v>
      </c>
      <c r="E450" s="12">
        <v>0.65972222222222221</v>
      </c>
      <c r="F450" s="12">
        <v>0.76041666666666663</v>
      </c>
      <c r="G450" s="11">
        <v>2</v>
      </c>
      <c r="H450" s="11">
        <v>14</v>
      </c>
      <c r="I450" s="12">
        <v>0.10069444444444443</v>
      </c>
      <c r="J450" s="12"/>
      <c r="K450" s="12"/>
      <c r="L450" s="25">
        <v>5814</v>
      </c>
      <c r="M450" s="11">
        <v>108</v>
      </c>
      <c r="N450" s="11" t="s">
        <v>95</v>
      </c>
      <c r="O450" s="11" t="s">
        <v>19</v>
      </c>
      <c r="P450" s="12">
        <v>0.65972222222222221</v>
      </c>
      <c r="Q450" s="12">
        <v>0.76041666666666663</v>
      </c>
      <c r="R450" s="11">
        <v>2</v>
      </c>
      <c r="S450" s="11">
        <v>14</v>
      </c>
      <c r="T450" s="12">
        <v>0.10069444444444443</v>
      </c>
      <c r="U450" s="12"/>
      <c r="V450" s="13"/>
      <c r="AL450" s="1"/>
      <c r="AM450" s="1"/>
      <c r="AP450" s="1"/>
      <c r="AQ450" s="1"/>
      <c r="AR450" s="1"/>
    </row>
    <row r="451" spans="1:45">
      <c r="A451" s="29"/>
      <c r="B451" s="11"/>
      <c r="C451" s="11"/>
      <c r="D451" s="11" t="s">
        <v>20</v>
      </c>
      <c r="E451" s="12">
        <v>0.79861111111111116</v>
      </c>
      <c r="F451" s="12">
        <v>0.90277777777777779</v>
      </c>
      <c r="G451" s="11">
        <v>2</v>
      </c>
      <c r="H451" s="11"/>
      <c r="I451" s="12">
        <v>0.10416666666666667</v>
      </c>
      <c r="J451" s="12">
        <v>0.21736111111111112</v>
      </c>
      <c r="K451" s="12">
        <v>0.24444444444444446</v>
      </c>
      <c r="L451" s="25"/>
      <c r="M451" s="11"/>
      <c r="N451" s="11"/>
      <c r="O451" s="11" t="s">
        <v>20</v>
      </c>
      <c r="P451" s="12">
        <v>0.79861111111111116</v>
      </c>
      <c r="Q451" s="12">
        <v>0.90277777777777779</v>
      </c>
      <c r="R451" s="11">
        <v>2</v>
      </c>
      <c r="S451" s="11"/>
      <c r="T451" s="12">
        <v>0.10416666666666667</v>
      </c>
      <c r="U451" s="12">
        <v>0.21736111111111112</v>
      </c>
      <c r="V451" s="13">
        <v>0.24444444444444446</v>
      </c>
      <c r="AL451" s="1"/>
      <c r="AM451" s="1"/>
      <c r="AP451" s="1"/>
      <c r="AQ451" s="1"/>
      <c r="AR451" s="1"/>
      <c r="AS451" s="53">
        <f>J451+U451*4</f>
        <v>1.0868055555555556</v>
      </c>
    </row>
    <row r="452" spans="1:45">
      <c r="A452" s="29"/>
      <c r="B452" s="25"/>
      <c r="C452" s="11"/>
      <c r="D452" s="11"/>
      <c r="E452" s="11"/>
      <c r="F452" s="11"/>
      <c r="G452" s="11"/>
      <c r="H452" s="11"/>
      <c r="I452" s="11"/>
      <c r="J452" s="11"/>
      <c r="K452" s="11"/>
      <c r="L452" s="25"/>
      <c r="M452" s="25"/>
      <c r="N452" s="11"/>
      <c r="O452" s="11"/>
      <c r="P452" s="11"/>
      <c r="Q452" s="11"/>
      <c r="R452" s="11"/>
      <c r="S452" s="11"/>
      <c r="T452" s="11"/>
      <c r="U452" s="11"/>
      <c r="V452" s="18"/>
      <c r="AL452" s="1"/>
      <c r="AM452" s="1"/>
      <c r="AP452" s="1"/>
      <c r="AQ452" s="1"/>
      <c r="AR452" s="1"/>
    </row>
    <row r="453" spans="1:45">
      <c r="A453" s="29">
        <v>5816</v>
      </c>
      <c r="B453" s="11">
        <v>117</v>
      </c>
      <c r="C453" s="11" t="s">
        <v>95</v>
      </c>
      <c r="D453" s="11" t="s">
        <v>29</v>
      </c>
      <c r="E453" s="12">
        <v>0.69444444444444453</v>
      </c>
      <c r="F453" s="12">
        <v>0.77430555555555547</v>
      </c>
      <c r="G453" s="11">
        <v>2</v>
      </c>
      <c r="H453" s="11">
        <v>7</v>
      </c>
      <c r="I453" s="12">
        <v>7.9861111111111105E-2</v>
      </c>
      <c r="J453" s="12"/>
      <c r="K453" s="12"/>
      <c r="L453" s="25">
        <v>5816</v>
      </c>
      <c r="M453" s="11">
        <v>117</v>
      </c>
      <c r="N453" s="11" t="s">
        <v>95</v>
      </c>
      <c r="O453" s="11" t="s">
        <v>29</v>
      </c>
      <c r="P453" s="12">
        <v>0.69444444444444453</v>
      </c>
      <c r="Q453" s="12">
        <v>0.77430555555555547</v>
      </c>
      <c r="R453" s="11">
        <v>2</v>
      </c>
      <c r="S453" s="11">
        <v>7</v>
      </c>
      <c r="T453" s="12">
        <v>7.9861111111111105E-2</v>
      </c>
      <c r="U453" s="12"/>
      <c r="V453" s="13"/>
      <c r="AL453" s="1"/>
      <c r="AM453" s="1"/>
      <c r="AP453" s="1"/>
      <c r="AQ453" s="1"/>
      <c r="AR453" s="1"/>
    </row>
    <row r="454" spans="1:45">
      <c r="A454" s="9"/>
      <c r="B454" s="11"/>
      <c r="C454" s="11"/>
      <c r="D454" s="11" t="s">
        <v>38</v>
      </c>
      <c r="E454" s="12">
        <v>0.80208333333333337</v>
      </c>
      <c r="F454" s="12">
        <v>0.875</v>
      </c>
      <c r="G454" s="11"/>
      <c r="H454" s="11">
        <v>14</v>
      </c>
      <c r="I454" s="12"/>
      <c r="J454" s="12"/>
      <c r="K454" s="12"/>
      <c r="L454" s="11"/>
      <c r="M454" s="11"/>
      <c r="N454" s="11"/>
      <c r="O454" s="11" t="s">
        <v>38</v>
      </c>
      <c r="P454" s="12">
        <v>0.80208333333333337</v>
      </c>
      <c r="Q454" s="12">
        <v>0.875</v>
      </c>
      <c r="R454" s="11"/>
      <c r="S454" s="11">
        <v>14</v>
      </c>
      <c r="T454" s="12"/>
      <c r="U454" s="12"/>
      <c r="V454" s="13"/>
      <c r="AL454" s="1"/>
      <c r="AM454" s="1"/>
      <c r="AP454" s="1"/>
      <c r="AQ454" s="1"/>
      <c r="AR454" s="1"/>
    </row>
    <row r="455" spans="1:45">
      <c r="A455" s="4"/>
      <c r="B455" s="14"/>
      <c r="C455" s="14"/>
      <c r="D455" s="14" t="s">
        <v>84</v>
      </c>
      <c r="E455" s="15">
        <v>0.88541666666666663</v>
      </c>
      <c r="F455" s="15">
        <v>0.91666666666666663</v>
      </c>
      <c r="G455" s="14">
        <v>2</v>
      </c>
      <c r="H455" s="14"/>
      <c r="I455" s="15">
        <v>0.11458333333333333</v>
      </c>
      <c r="J455" s="15">
        <v>0.20208333333333331</v>
      </c>
      <c r="K455" s="15">
        <v>0.22361111111111109</v>
      </c>
      <c r="L455" s="14"/>
      <c r="M455" s="14"/>
      <c r="N455" s="14"/>
      <c r="O455" s="14" t="s">
        <v>84</v>
      </c>
      <c r="P455" s="15">
        <v>0.88541666666666663</v>
      </c>
      <c r="Q455" s="15">
        <v>0.91666666666666663</v>
      </c>
      <c r="R455" s="14">
        <v>2</v>
      </c>
      <c r="S455" s="14"/>
      <c r="T455" s="15">
        <v>0.11458333333333333</v>
      </c>
      <c r="U455" s="15">
        <v>0.20208333333333331</v>
      </c>
      <c r="V455" s="16">
        <v>0.22361111111111109</v>
      </c>
      <c r="AL455" s="1"/>
      <c r="AM455" s="1"/>
      <c r="AP455" s="1"/>
      <c r="AQ455" s="1"/>
      <c r="AR455" s="1"/>
      <c r="AS455" s="53">
        <f>J455+U455*4</f>
        <v>1.0104166666666665</v>
      </c>
    </row>
    <row r="456" spans="1:45">
      <c r="A456" s="2"/>
      <c r="B456" s="6"/>
      <c r="C456" s="6"/>
      <c r="D456" s="6"/>
      <c r="E456" s="7"/>
      <c r="F456" s="7"/>
      <c r="G456" s="6"/>
      <c r="H456" s="6"/>
      <c r="I456" s="7"/>
      <c r="J456" s="7"/>
      <c r="K456" s="7"/>
      <c r="L456" s="6"/>
      <c r="M456" s="6"/>
      <c r="N456" s="6"/>
      <c r="O456" s="6"/>
      <c r="P456" s="7"/>
      <c r="Q456" s="7"/>
      <c r="R456" s="6"/>
      <c r="S456" s="6"/>
      <c r="T456" s="7"/>
      <c r="U456" s="7"/>
      <c r="V456" s="8"/>
      <c r="AL456" s="1"/>
      <c r="AM456" s="1"/>
      <c r="AP456" s="1"/>
      <c r="AQ456" s="1"/>
      <c r="AR456" s="1"/>
      <c r="AS456" s="53"/>
    </row>
    <row r="457" spans="1:45">
      <c r="A457" s="9" t="s">
        <v>134</v>
      </c>
      <c r="B457" s="11"/>
      <c r="C457" s="11"/>
      <c r="D457" s="11"/>
      <c r="E457" s="12"/>
      <c r="F457" s="12"/>
      <c r="G457" s="11"/>
      <c r="H457" s="11"/>
      <c r="I457" s="12"/>
      <c r="J457" s="12"/>
      <c r="K457" s="12"/>
      <c r="L457" s="11"/>
      <c r="M457" s="11"/>
      <c r="N457" s="11"/>
      <c r="O457" s="11"/>
      <c r="P457" s="12"/>
      <c r="Q457" s="12"/>
      <c r="R457" s="11"/>
      <c r="S457" s="11"/>
      <c r="T457" s="12"/>
      <c r="U457" s="12"/>
      <c r="V457" s="13"/>
      <c r="AL457" s="1"/>
      <c r="AM457" s="1"/>
      <c r="AP457" s="1"/>
      <c r="AQ457" s="1"/>
      <c r="AR457" s="1"/>
      <c r="AS457" s="53"/>
    </row>
    <row r="458" spans="1:45">
      <c r="A458" s="29">
        <v>5818</v>
      </c>
      <c r="B458" s="11">
        <v>116</v>
      </c>
      <c r="C458" s="11" t="s">
        <v>95</v>
      </c>
      <c r="D458" s="11" t="s">
        <v>12</v>
      </c>
      <c r="E458" s="12">
        <v>0.69097222222222221</v>
      </c>
      <c r="F458" s="12">
        <v>0.79861111111111116</v>
      </c>
      <c r="G458" s="11">
        <v>2</v>
      </c>
      <c r="H458" s="11"/>
      <c r="I458" s="12">
        <v>0.1076388888888889</v>
      </c>
      <c r="J458" s="12"/>
      <c r="K458" s="12"/>
      <c r="L458" s="25">
        <v>5818</v>
      </c>
      <c r="M458" s="25">
        <v>116</v>
      </c>
      <c r="N458" s="11" t="s">
        <v>36</v>
      </c>
      <c r="O458" s="11" t="s">
        <v>12</v>
      </c>
      <c r="P458" s="12">
        <v>0.69097222222222221</v>
      </c>
      <c r="Q458" s="12">
        <v>0.79861111111111116</v>
      </c>
      <c r="R458" s="11">
        <v>2</v>
      </c>
      <c r="S458" s="11"/>
      <c r="T458" s="12">
        <v>0.1076388888888889</v>
      </c>
      <c r="U458" s="12"/>
      <c r="V458" s="13"/>
      <c r="AL458" s="1"/>
      <c r="AM458" s="1"/>
      <c r="AP458" s="1"/>
      <c r="AQ458" s="1"/>
      <c r="AR458" s="1"/>
      <c r="AS458" s="53"/>
    </row>
    <row r="459" spans="1:45">
      <c r="A459" s="4"/>
      <c r="B459" s="14"/>
      <c r="C459" s="14"/>
      <c r="D459" s="14" t="s">
        <v>12</v>
      </c>
      <c r="E459" s="15">
        <v>0.83680555555555547</v>
      </c>
      <c r="F459" s="15">
        <v>0.9375</v>
      </c>
      <c r="G459" s="14">
        <v>7</v>
      </c>
      <c r="H459" s="14"/>
      <c r="I459" s="15">
        <v>0.10069444444444443</v>
      </c>
      <c r="J459" s="15">
        <v>0.21458333333333335</v>
      </c>
      <c r="K459" s="15">
        <v>0.24791666666666667</v>
      </c>
      <c r="L459" s="24"/>
      <c r="M459" s="14"/>
      <c r="N459" s="14"/>
      <c r="O459" s="14" t="s">
        <v>12</v>
      </c>
      <c r="P459" s="15">
        <v>0.83680555555555547</v>
      </c>
      <c r="Q459" s="15">
        <v>0.9375</v>
      </c>
      <c r="R459" s="14">
        <v>7</v>
      </c>
      <c r="S459" s="14"/>
      <c r="T459" s="15">
        <v>0.10069444444444443</v>
      </c>
      <c r="U459" s="15">
        <v>0.21458333333333335</v>
      </c>
      <c r="V459" s="16">
        <v>0.24791666666666667</v>
      </c>
      <c r="AL459" s="1"/>
      <c r="AM459" s="1"/>
      <c r="AP459" s="1"/>
      <c r="AQ459" s="1"/>
      <c r="AR459" s="1"/>
      <c r="AS459" s="53">
        <f>J459+U459*4</f>
        <v>1.0729166666666667</v>
      </c>
    </row>
    <row r="460" spans="1:45">
      <c r="A460" s="17" t="s">
        <v>126</v>
      </c>
      <c r="E460" s="1" t="s">
        <v>136</v>
      </c>
      <c r="M460" s="17"/>
      <c r="AL460" s="1"/>
      <c r="AM460" s="1"/>
      <c r="AP460" s="1"/>
      <c r="AQ460" s="1"/>
      <c r="AR460" s="1"/>
    </row>
    <row r="461" spans="1:45">
      <c r="A461" s="20">
        <v>5211</v>
      </c>
      <c r="B461" s="6">
        <v>54</v>
      </c>
      <c r="C461" s="6" t="s">
        <v>28</v>
      </c>
      <c r="D461" s="6" t="s">
        <v>49</v>
      </c>
      <c r="E461" s="7">
        <v>0.29166666666666669</v>
      </c>
      <c r="F461" s="7">
        <v>0.3888888888888889</v>
      </c>
      <c r="G461" s="6"/>
      <c r="H461" s="6"/>
      <c r="I461" s="7"/>
      <c r="J461" s="7"/>
      <c r="K461" s="7"/>
      <c r="L461" s="27">
        <v>5211</v>
      </c>
      <c r="M461" s="6">
        <v>54</v>
      </c>
      <c r="N461" s="6" t="s">
        <v>28</v>
      </c>
      <c r="O461" s="6" t="s">
        <v>49</v>
      </c>
      <c r="P461" s="7">
        <v>0.29166666666666669</v>
      </c>
      <c r="Q461" s="7">
        <v>0.3888888888888889</v>
      </c>
      <c r="R461" s="6"/>
      <c r="S461" s="6"/>
      <c r="T461" s="7"/>
      <c r="U461" s="7"/>
      <c r="V461" s="7"/>
      <c r="W461" s="27">
        <v>5211</v>
      </c>
      <c r="X461" s="6">
        <v>1</v>
      </c>
      <c r="Y461" s="6"/>
      <c r="Z461" s="6" t="s">
        <v>101</v>
      </c>
      <c r="AA461" s="7">
        <v>0.27083333333333331</v>
      </c>
      <c r="AB461" s="7">
        <v>0.35416666666666669</v>
      </c>
      <c r="AC461" s="6"/>
      <c r="AD461" s="6"/>
      <c r="AE461" s="7"/>
      <c r="AF461" s="7"/>
      <c r="AG461" s="6"/>
      <c r="AH461" s="27">
        <v>5211</v>
      </c>
      <c r="AI461" s="6">
        <v>1</v>
      </c>
      <c r="AJ461" s="6"/>
      <c r="AK461" s="6" t="s">
        <v>101</v>
      </c>
      <c r="AL461" s="7">
        <v>0.27083333333333331</v>
      </c>
      <c r="AM461" s="7">
        <v>0.35416666666666669</v>
      </c>
      <c r="AN461" s="6"/>
      <c r="AO461" s="6"/>
      <c r="AP461" s="7"/>
      <c r="AQ461" s="7"/>
      <c r="AR461" s="8"/>
    </row>
    <row r="462" spans="1:45">
      <c r="A462" s="29"/>
      <c r="B462" s="11"/>
      <c r="C462" s="11"/>
      <c r="D462" s="11" t="s">
        <v>75</v>
      </c>
      <c r="E462" s="12">
        <v>0.39583333333333331</v>
      </c>
      <c r="F462" s="12">
        <v>0.5</v>
      </c>
      <c r="G462" s="11">
        <v>2</v>
      </c>
      <c r="H462" s="11"/>
      <c r="I462" s="12">
        <v>0.20833333333333334</v>
      </c>
      <c r="J462" s="12"/>
      <c r="K462" s="12"/>
      <c r="L462" s="25"/>
      <c r="M462" s="11"/>
      <c r="N462" s="11"/>
      <c r="O462" s="11" t="s">
        <v>75</v>
      </c>
      <c r="P462" s="12">
        <v>0.39583333333333331</v>
      </c>
      <c r="Q462" s="12">
        <v>0.5</v>
      </c>
      <c r="R462" s="11">
        <v>2</v>
      </c>
      <c r="S462" s="11"/>
      <c r="T462" s="12">
        <v>0.20833333333333334</v>
      </c>
      <c r="U462" s="12"/>
      <c r="V462" s="12"/>
      <c r="W462" s="25"/>
      <c r="X462" s="11"/>
      <c r="Y462" s="11"/>
      <c r="Z462" s="11" t="s">
        <v>100</v>
      </c>
      <c r="AA462" s="12">
        <v>0.375</v>
      </c>
      <c r="AB462" s="12">
        <v>0.47916666666666669</v>
      </c>
      <c r="AC462" s="11"/>
      <c r="AD462" s="11"/>
      <c r="AE462" s="12">
        <v>0.20833333333333334</v>
      </c>
      <c r="AF462" s="12"/>
      <c r="AG462" s="11"/>
      <c r="AH462" s="25"/>
      <c r="AI462" s="11"/>
      <c r="AJ462" s="11"/>
      <c r="AK462" s="11" t="s">
        <v>100</v>
      </c>
      <c r="AL462" s="12">
        <v>0.375</v>
      </c>
      <c r="AM462" s="12">
        <v>0.47916666666666669</v>
      </c>
      <c r="AN462" s="11"/>
      <c r="AO462" s="11"/>
      <c r="AP462" s="12">
        <v>0.20833333333333334</v>
      </c>
      <c r="AQ462" s="12"/>
      <c r="AR462" s="13"/>
    </row>
    <row r="463" spans="1:45">
      <c r="A463" s="29"/>
      <c r="B463" s="11"/>
      <c r="C463" s="11"/>
      <c r="D463" s="11" t="s">
        <v>49</v>
      </c>
      <c r="E463" s="12">
        <v>0.52430555555555558</v>
      </c>
      <c r="F463" s="12">
        <v>0.60069444444444442</v>
      </c>
      <c r="G463" s="11">
        <v>2</v>
      </c>
      <c r="H463" s="11"/>
      <c r="I463" s="12">
        <v>7.6388888888888895E-2</v>
      </c>
      <c r="J463" s="12">
        <v>0.28750000000000003</v>
      </c>
      <c r="K463" s="12">
        <v>0.31041666666666667</v>
      </c>
      <c r="L463" s="25"/>
      <c r="M463" s="11"/>
      <c r="N463" s="11"/>
      <c r="O463" s="11" t="s">
        <v>49</v>
      </c>
      <c r="P463" s="12">
        <v>0.52430555555555558</v>
      </c>
      <c r="Q463" s="12">
        <v>0.60069444444444442</v>
      </c>
      <c r="R463" s="11">
        <v>2</v>
      </c>
      <c r="S463" s="11"/>
      <c r="T463" s="12">
        <v>7.6388888888888895E-2</v>
      </c>
      <c r="U463" s="12">
        <v>0.28750000000000003</v>
      </c>
      <c r="V463" s="12">
        <v>0.31041666666666667</v>
      </c>
      <c r="W463" s="25"/>
      <c r="X463" s="11"/>
      <c r="Y463" s="11"/>
      <c r="Z463" s="11" t="s">
        <v>102</v>
      </c>
      <c r="AA463" s="12">
        <v>0.52083333333333337</v>
      </c>
      <c r="AB463" s="12">
        <v>0.63888888888888895</v>
      </c>
      <c r="AC463" s="11"/>
      <c r="AD463" s="11"/>
      <c r="AE463" s="12">
        <v>0.125</v>
      </c>
      <c r="AF463" s="12">
        <v>0.33333333333333331</v>
      </c>
      <c r="AG463" s="11"/>
      <c r="AH463" s="25"/>
      <c r="AI463" s="11"/>
      <c r="AJ463" s="11"/>
      <c r="AK463" s="11" t="s">
        <v>102</v>
      </c>
      <c r="AL463" s="12">
        <v>0.52083333333333337</v>
      </c>
      <c r="AM463" s="12">
        <v>0.63888888888888895</v>
      </c>
      <c r="AN463" s="11"/>
      <c r="AO463" s="11"/>
      <c r="AP463" s="12">
        <v>0.125</v>
      </c>
      <c r="AQ463" s="12">
        <v>0.33333333333333331</v>
      </c>
      <c r="AR463" s="13"/>
      <c r="AS463" s="52">
        <f>(14*J463+U463+2*AF463+2*AQ463)/4</f>
        <v>1.4114583333333335</v>
      </c>
    </row>
    <row r="464" spans="1:45">
      <c r="A464" s="29"/>
      <c r="B464" s="11"/>
      <c r="C464" s="11"/>
      <c r="D464" s="11"/>
      <c r="E464" s="12"/>
      <c r="F464" s="12"/>
      <c r="G464" s="11"/>
      <c r="H464" s="11"/>
      <c r="I464" s="12"/>
      <c r="J464" s="12"/>
      <c r="K464" s="12"/>
      <c r="L464" s="25"/>
      <c r="M464" s="11"/>
      <c r="N464" s="11"/>
      <c r="O464" s="11"/>
      <c r="P464" s="12"/>
      <c r="Q464" s="12"/>
      <c r="R464" s="11"/>
      <c r="S464" s="11"/>
      <c r="T464" s="12"/>
      <c r="U464" s="12"/>
      <c r="V464" s="12"/>
      <c r="W464" s="25"/>
      <c r="X464" s="11"/>
      <c r="Y464" s="11"/>
      <c r="Z464" s="11"/>
      <c r="AA464" s="12"/>
      <c r="AB464" s="12"/>
      <c r="AC464" s="11"/>
      <c r="AD464" s="11"/>
      <c r="AE464" s="12"/>
      <c r="AF464" s="12"/>
      <c r="AG464" s="11"/>
      <c r="AH464" s="25"/>
      <c r="AI464" s="11"/>
      <c r="AJ464" s="11"/>
      <c r="AK464" s="11"/>
      <c r="AL464" s="12"/>
      <c r="AM464" s="12"/>
      <c r="AN464" s="11"/>
      <c r="AO464" s="11"/>
      <c r="AP464" s="12"/>
      <c r="AQ464" s="12"/>
      <c r="AR464" s="13"/>
    </row>
    <row r="465" spans="1:45">
      <c r="A465" s="29">
        <v>5213</v>
      </c>
      <c r="B465" s="11">
        <v>55</v>
      </c>
      <c r="C465" s="11" t="s">
        <v>28</v>
      </c>
      <c r="D465" s="11" t="s">
        <v>76</v>
      </c>
      <c r="E465" s="12">
        <v>0.29166666666666669</v>
      </c>
      <c r="F465" s="12">
        <v>0.41666666666666669</v>
      </c>
      <c r="G465" s="11">
        <v>2</v>
      </c>
      <c r="H465" s="11">
        <v>7</v>
      </c>
      <c r="I465" s="12">
        <v>0.125</v>
      </c>
      <c r="J465" s="12"/>
      <c r="K465" s="12"/>
      <c r="L465" s="25">
        <v>5213</v>
      </c>
      <c r="M465" s="11">
        <v>55</v>
      </c>
      <c r="N465" s="11" t="s">
        <v>28</v>
      </c>
      <c r="O465" s="11" t="s">
        <v>76</v>
      </c>
      <c r="P465" s="12">
        <v>0.29166666666666669</v>
      </c>
      <c r="Q465" s="12">
        <v>0.41666666666666669</v>
      </c>
      <c r="R465" s="11">
        <v>2</v>
      </c>
      <c r="S465" s="11">
        <v>7</v>
      </c>
      <c r="T465" s="12">
        <v>0.125</v>
      </c>
      <c r="U465" s="12"/>
      <c r="V465" s="12"/>
      <c r="W465" s="25"/>
      <c r="X465" s="11"/>
      <c r="Y465" s="11"/>
      <c r="Z465" s="11"/>
      <c r="AA465" s="12"/>
      <c r="AB465" s="12"/>
      <c r="AC465" s="11"/>
      <c r="AD465" s="11"/>
      <c r="AE465" s="12"/>
      <c r="AF465" s="12"/>
      <c r="AG465" s="11"/>
      <c r="AH465" s="25"/>
      <c r="AI465" s="11"/>
      <c r="AJ465" s="11"/>
      <c r="AK465" s="11"/>
      <c r="AL465" s="12"/>
      <c r="AM465" s="12"/>
      <c r="AN465" s="11"/>
      <c r="AO465" s="11"/>
      <c r="AP465" s="12"/>
      <c r="AQ465" s="12"/>
      <c r="AR465" s="13"/>
    </row>
    <row r="466" spans="1:45">
      <c r="A466" s="29"/>
      <c r="B466" s="11"/>
      <c r="C466" s="11"/>
      <c r="D466" s="11" t="s">
        <v>51</v>
      </c>
      <c r="E466" s="12">
        <v>0.44444444444444442</v>
      </c>
      <c r="F466" s="12">
        <v>0.48958333333333331</v>
      </c>
      <c r="G466" s="11"/>
      <c r="H466" s="11">
        <v>15</v>
      </c>
      <c r="I466" s="12"/>
      <c r="J466" s="12"/>
      <c r="K466" s="12"/>
      <c r="L466" s="25"/>
      <c r="M466" s="11"/>
      <c r="N466" s="11"/>
      <c r="O466" s="11" t="s">
        <v>51</v>
      </c>
      <c r="P466" s="12">
        <v>0.44444444444444442</v>
      </c>
      <c r="Q466" s="12">
        <v>0.48958333333333331</v>
      </c>
      <c r="R466" s="11"/>
      <c r="S466" s="11">
        <v>15</v>
      </c>
      <c r="T466" s="12"/>
      <c r="U466" s="12"/>
      <c r="V466" s="12"/>
      <c r="W466" s="25">
        <v>5213</v>
      </c>
      <c r="X466" s="11">
        <v>2</v>
      </c>
      <c r="Y466" s="11"/>
      <c r="Z466" s="11" t="s">
        <v>102</v>
      </c>
      <c r="AA466" s="12">
        <v>0.29166666666666669</v>
      </c>
      <c r="AB466" s="12">
        <v>0.38194444444444442</v>
      </c>
      <c r="AC466" s="11"/>
      <c r="AD466" s="11"/>
      <c r="AE466" s="12"/>
      <c r="AF466" s="12"/>
      <c r="AG466" s="11"/>
      <c r="AH466" s="25">
        <v>5213</v>
      </c>
      <c r="AI466" s="11">
        <v>2</v>
      </c>
      <c r="AJ466" s="11"/>
      <c r="AK466" s="11" t="s">
        <v>102</v>
      </c>
      <c r="AL466" s="12">
        <v>0.29166666666666669</v>
      </c>
      <c r="AM466" s="12">
        <v>0.38194444444444442</v>
      </c>
      <c r="AN466" s="11"/>
      <c r="AO466" s="11"/>
      <c r="AP466" s="12"/>
      <c r="AQ466" s="12"/>
      <c r="AR466" s="13"/>
      <c r="AS466" s="52"/>
    </row>
    <row r="467" spans="1:45">
      <c r="A467" s="29"/>
      <c r="B467" s="11"/>
      <c r="C467" s="11"/>
      <c r="D467" s="11" t="s">
        <v>37</v>
      </c>
      <c r="E467" s="12">
        <v>0.5</v>
      </c>
      <c r="F467" s="12">
        <v>0.53472222222222221</v>
      </c>
      <c r="G467" s="11"/>
      <c r="H467" s="11">
        <v>7</v>
      </c>
      <c r="I467" s="12"/>
      <c r="J467" s="12"/>
      <c r="K467" s="12"/>
      <c r="L467" s="25"/>
      <c r="M467" s="11"/>
      <c r="N467" s="11"/>
      <c r="O467" s="11" t="s">
        <v>37</v>
      </c>
      <c r="P467" s="12">
        <v>0.5</v>
      </c>
      <c r="Q467" s="12">
        <v>0.53472222222222221</v>
      </c>
      <c r="R467" s="11"/>
      <c r="S467" s="11">
        <v>7</v>
      </c>
      <c r="T467" s="12"/>
      <c r="U467" s="12"/>
      <c r="V467" s="12"/>
      <c r="W467" s="25"/>
      <c r="X467" s="11"/>
      <c r="Y467" s="11"/>
      <c r="Z467" s="11" t="s">
        <v>35</v>
      </c>
      <c r="AA467" s="12">
        <v>0.39583333333333331</v>
      </c>
      <c r="AB467" s="12">
        <v>0.46875</v>
      </c>
      <c r="AC467" s="11"/>
      <c r="AD467" s="11"/>
      <c r="AE467" s="12">
        <v>0.17708333333333334</v>
      </c>
      <c r="AF467" s="12"/>
      <c r="AG467" s="11"/>
      <c r="AH467" s="11"/>
      <c r="AI467" s="11"/>
      <c r="AJ467" s="11"/>
      <c r="AK467" s="11" t="s">
        <v>35</v>
      </c>
      <c r="AL467" s="12">
        <v>0.39583333333333331</v>
      </c>
      <c r="AM467" s="12">
        <v>0.46875</v>
      </c>
      <c r="AN467" s="11"/>
      <c r="AO467" s="11"/>
      <c r="AP467" s="12">
        <v>0.17708333333333334</v>
      </c>
      <c r="AQ467" s="12"/>
      <c r="AR467" s="13"/>
      <c r="AS467" s="52">
        <f>(14*J468+U468+2*AF468+2*AQ468)/4</f>
        <v>1.5008680555555554</v>
      </c>
    </row>
    <row r="468" spans="1:45">
      <c r="A468" s="29"/>
      <c r="B468" s="11"/>
      <c r="C468" s="11"/>
      <c r="D468" s="11" t="s">
        <v>15</v>
      </c>
      <c r="E468" s="12">
        <v>0.55208333333333337</v>
      </c>
      <c r="F468" s="12">
        <v>0.625</v>
      </c>
      <c r="G468" s="11">
        <v>2</v>
      </c>
      <c r="H468" s="11"/>
      <c r="I468" s="12">
        <v>0.18055555555555555</v>
      </c>
      <c r="J468" s="12">
        <v>0.31319444444444444</v>
      </c>
      <c r="K468" s="12">
        <v>0.3347222222222222</v>
      </c>
      <c r="L468" s="25"/>
      <c r="M468" s="11"/>
      <c r="N468" s="11"/>
      <c r="O468" s="11" t="s">
        <v>15</v>
      </c>
      <c r="P468" s="12">
        <v>0.55208333333333337</v>
      </c>
      <c r="Q468" s="12">
        <v>0.625</v>
      </c>
      <c r="R468" s="11">
        <v>2</v>
      </c>
      <c r="S468" s="11"/>
      <c r="T468" s="12">
        <v>0.18055555555555555</v>
      </c>
      <c r="U468" s="12">
        <v>0.31319444444444444</v>
      </c>
      <c r="V468" s="12">
        <v>0.3347222222222222</v>
      </c>
      <c r="W468" s="25"/>
      <c r="X468" s="11"/>
      <c r="Y468" s="11"/>
      <c r="Z468" s="11" t="s">
        <v>32</v>
      </c>
      <c r="AA468" s="12">
        <v>0.5</v>
      </c>
      <c r="AB468" s="12">
        <v>0.64930555555555558</v>
      </c>
      <c r="AC468" s="11"/>
      <c r="AD468" s="11"/>
      <c r="AE468" s="12">
        <v>0.14930555555555555</v>
      </c>
      <c r="AF468" s="12">
        <v>0.3263888888888889</v>
      </c>
      <c r="AG468" s="11"/>
      <c r="AH468" s="11"/>
      <c r="AI468" s="11"/>
      <c r="AJ468" s="11"/>
      <c r="AK468" s="11" t="s">
        <v>32</v>
      </c>
      <c r="AL468" s="12">
        <v>0.5</v>
      </c>
      <c r="AM468" s="12">
        <v>0.64930555555555558</v>
      </c>
      <c r="AN468" s="11"/>
      <c r="AO468" s="11"/>
      <c r="AP468" s="12">
        <v>0.14930555555555555</v>
      </c>
      <c r="AQ468" s="12">
        <v>0.3263888888888889</v>
      </c>
      <c r="AR468" s="13"/>
    </row>
    <row r="469" spans="1:45">
      <c r="A469" s="29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25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25"/>
      <c r="X469" s="11"/>
      <c r="Y469" s="11"/>
      <c r="Z469" s="11"/>
      <c r="AA469" s="11"/>
      <c r="AB469" s="11"/>
      <c r="AC469" s="11"/>
      <c r="AD469" s="11"/>
      <c r="AE469" s="11"/>
      <c r="AF469" s="11"/>
      <c r="AG469" s="11"/>
      <c r="AH469" s="11"/>
      <c r="AI469" s="11"/>
      <c r="AJ469" s="11"/>
      <c r="AK469" s="11"/>
      <c r="AL469" s="12"/>
      <c r="AM469" s="12"/>
      <c r="AN469" s="11"/>
      <c r="AO469" s="11"/>
      <c r="AP469" s="12"/>
      <c r="AQ469" s="12"/>
      <c r="AR469" s="13"/>
      <c r="AS469" s="52">
        <f>(14*J472+U472+2*AF468+2*AQ468)/4</f>
        <v>1.4878472222222223</v>
      </c>
    </row>
    <row r="470" spans="1:45">
      <c r="A470" s="29">
        <v>5215</v>
      </c>
      <c r="B470" s="11">
        <v>57</v>
      </c>
      <c r="C470" s="11" t="s">
        <v>28</v>
      </c>
      <c r="D470" s="11" t="s">
        <v>77</v>
      </c>
      <c r="E470" s="12">
        <v>0.29166666666666669</v>
      </c>
      <c r="F470" s="12">
        <v>0.39583333333333331</v>
      </c>
      <c r="G470" s="11"/>
      <c r="H470" s="11">
        <v>5</v>
      </c>
      <c r="I470" s="12"/>
      <c r="J470" s="12"/>
      <c r="K470" s="12"/>
      <c r="L470" s="25">
        <v>5215</v>
      </c>
      <c r="M470" s="11">
        <v>57</v>
      </c>
      <c r="N470" s="11" t="s">
        <v>28</v>
      </c>
      <c r="O470" s="11" t="s">
        <v>77</v>
      </c>
      <c r="P470" s="12">
        <v>0.29166666666666669</v>
      </c>
      <c r="Q470" s="12">
        <v>0.39583333333333331</v>
      </c>
      <c r="R470" s="11"/>
      <c r="S470" s="11">
        <v>5</v>
      </c>
      <c r="T470" s="12"/>
      <c r="U470" s="12"/>
      <c r="V470" s="12"/>
      <c r="W470" s="25" t="s">
        <v>120</v>
      </c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25" t="s">
        <v>120</v>
      </c>
      <c r="AI470" s="11"/>
      <c r="AJ470" s="11"/>
      <c r="AK470" s="11"/>
      <c r="AL470" s="12"/>
      <c r="AM470" s="12"/>
      <c r="AN470" s="11"/>
      <c r="AO470" s="11"/>
      <c r="AP470" s="12"/>
      <c r="AQ470" s="12"/>
      <c r="AR470" s="13"/>
      <c r="AS470" s="52"/>
    </row>
    <row r="471" spans="1:45">
      <c r="A471" s="9"/>
      <c r="B471" s="11"/>
      <c r="C471" s="11"/>
      <c r="D471" s="11" t="s">
        <v>37</v>
      </c>
      <c r="E471" s="12">
        <v>0.40625</v>
      </c>
      <c r="F471" s="12">
        <v>0.5</v>
      </c>
      <c r="G471" s="11">
        <v>2</v>
      </c>
      <c r="H471" s="11">
        <v>7</v>
      </c>
      <c r="I471" s="12">
        <v>0.20833333333333334</v>
      </c>
      <c r="J471" s="12"/>
      <c r="K471" s="12"/>
      <c r="L471" s="11"/>
      <c r="M471" s="11"/>
      <c r="N471" s="11"/>
      <c r="O471" s="11" t="s">
        <v>37</v>
      </c>
      <c r="P471" s="12">
        <v>0.40625</v>
      </c>
      <c r="Q471" s="12">
        <v>0.5</v>
      </c>
      <c r="R471" s="11">
        <v>2</v>
      </c>
      <c r="S471" s="11">
        <v>7</v>
      </c>
      <c r="T471" s="12">
        <v>0.20833333333333334</v>
      </c>
      <c r="U471" s="12"/>
      <c r="V471" s="12"/>
      <c r="W471" s="25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2"/>
      <c r="AM471" s="12"/>
      <c r="AN471" s="11"/>
      <c r="AO471" s="11"/>
      <c r="AP471" s="12"/>
      <c r="AQ471" s="12"/>
      <c r="AR471" s="13"/>
      <c r="AS471" s="52">
        <f>(14*AVERAGE(J462:J472)+AVERAGE(U462:U472)+2*AF463+2*AQ463)/4</f>
        <v>1.4713541666666667</v>
      </c>
    </row>
    <row r="472" spans="1:45">
      <c r="A472" s="4"/>
      <c r="B472" s="14"/>
      <c r="C472" s="14"/>
      <c r="D472" s="14" t="s">
        <v>16</v>
      </c>
      <c r="E472" s="15">
        <v>0.54513888888888895</v>
      </c>
      <c r="F472" s="15">
        <v>0.63888888888888895</v>
      </c>
      <c r="G472" s="14">
        <v>2</v>
      </c>
      <c r="H472" s="14"/>
      <c r="I472" s="15">
        <v>9.375E-2</v>
      </c>
      <c r="J472" s="15">
        <v>0.30972222222222223</v>
      </c>
      <c r="K472" s="15">
        <v>0.34861111111111115</v>
      </c>
      <c r="L472" s="14"/>
      <c r="M472" s="14"/>
      <c r="N472" s="14"/>
      <c r="O472" s="14" t="s">
        <v>16</v>
      </c>
      <c r="P472" s="15">
        <v>0.54513888888888895</v>
      </c>
      <c r="Q472" s="15">
        <v>0.63888888888888895</v>
      </c>
      <c r="R472" s="14">
        <v>2</v>
      </c>
      <c r="S472" s="14"/>
      <c r="T472" s="15">
        <v>9.375E-2</v>
      </c>
      <c r="U472" s="15">
        <v>0.30972222222222223</v>
      </c>
      <c r="V472" s="15">
        <v>0.34861111111111115</v>
      </c>
      <c r="W472" s="24"/>
      <c r="X472" s="14"/>
      <c r="Y472" s="14"/>
      <c r="Z472" s="14"/>
      <c r="AA472" s="14"/>
      <c r="AB472" s="14"/>
      <c r="AC472" s="14"/>
      <c r="AD472" s="14"/>
      <c r="AE472" s="14"/>
      <c r="AF472" s="14"/>
      <c r="AG472" s="14"/>
      <c r="AH472" s="14"/>
      <c r="AI472" s="14"/>
      <c r="AJ472" s="14"/>
      <c r="AK472" s="14"/>
      <c r="AL472" s="15"/>
      <c r="AM472" s="15"/>
      <c r="AN472" s="14"/>
      <c r="AO472" s="14"/>
      <c r="AP472" s="15"/>
      <c r="AQ472" s="15"/>
      <c r="AR472" s="16"/>
    </row>
    <row r="473" spans="1:45">
      <c r="A473" s="2"/>
      <c r="B473" s="27"/>
      <c r="C473" s="6"/>
      <c r="D473" s="6"/>
      <c r="E473" s="7"/>
      <c r="F473" s="7"/>
      <c r="G473" s="6"/>
      <c r="H473" s="6"/>
      <c r="I473" s="7"/>
      <c r="J473" s="7"/>
      <c r="K473" s="7"/>
      <c r="L473" s="6"/>
      <c r="M473" s="27"/>
      <c r="N473" s="6"/>
      <c r="O473" s="6"/>
      <c r="P473" s="7"/>
      <c r="Q473" s="7"/>
      <c r="R473" s="6"/>
      <c r="S473" s="6"/>
      <c r="T473" s="7"/>
      <c r="U473" s="7"/>
      <c r="V473" s="7"/>
      <c r="W473" s="27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7"/>
      <c r="AM473" s="7"/>
      <c r="AN473" s="6"/>
      <c r="AO473" s="6"/>
      <c r="AP473" s="7"/>
      <c r="AQ473" s="7"/>
      <c r="AR473" s="8"/>
    </row>
    <row r="474" spans="1:45">
      <c r="A474" s="29">
        <v>5217</v>
      </c>
      <c r="B474" s="11">
        <v>71</v>
      </c>
      <c r="C474" s="11" t="s">
        <v>28</v>
      </c>
      <c r="D474" s="11" t="s">
        <v>49</v>
      </c>
      <c r="E474" s="12">
        <v>0.3888888888888889</v>
      </c>
      <c r="F474" s="12">
        <v>0.4513888888888889</v>
      </c>
      <c r="G474" s="11"/>
      <c r="H474" s="11">
        <v>7</v>
      </c>
      <c r="I474" s="12"/>
      <c r="J474" s="12"/>
      <c r="K474" s="12"/>
      <c r="L474" s="25">
        <v>5217</v>
      </c>
      <c r="M474" s="11">
        <v>71</v>
      </c>
      <c r="N474" s="11" t="s">
        <v>28</v>
      </c>
      <c r="O474" s="11" t="s">
        <v>49</v>
      </c>
      <c r="P474" s="12">
        <v>0.3888888888888889</v>
      </c>
      <c r="Q474" s="12">
        <v>0.4513888888888889</v>
      </c>
      <c r="R474" s="11"/>
      <c r="S474" s="11">
        <v>7</v>
      </c>
      <c r="T474" s="12"/>
      <c r="U474" s="12"/>
      <c r="V474" s="12"/>
      <c r="W474" s="25">
        <v>5217</v>
      </c>
      <c r="X474" s="11">
        <v>4</v>
      </c>
      <c r="Y474" s="11"/>
      <c r="Z474" s="11" t="s">
        <v>101</v>
      </c>
      <c r="AA474" s="12">
        <v>0.35416666666666669</v>
      </c>
      <c r="AB474" s="12">
        <v>0.38194444444444442</v>
      </c>
      <c r="AC474" s="11"/>
      <c r="AD474" s="11"/>
      <c r="AE474" s="12"/>
      <c r="AF474" s="12"/>
      <c r="AG474" s="11"/>
      <c r="AH474" s="25">
        <v>5217</v>
      </c>
      <c r="AI474" s="11">
        <v>4</v>
      </c>
      <c r="AJ474" s="11"/>
      <c r="AK474" s="11" t="s">
        <v>101</v>
      </c>
      <c r="AL474" s="12">
        <v>0.35416666666666669</v>
      </c>
      <c r="AM474" s="12">
        <v>0.38194444444444442</v>
      </c>
      <c r="AN474" s="11"/>
      <c r="AO474" s="11"/>
      <c r="AP474" s="12"/>
      <c r="AQ474" s="12"/>
      <c r="AR474" s="18"/>
    </row>
    <row r="475" spans="1:45">
      <c r="A475" s="29"/>
      <c r="B475" s="11"/>
      <c r="C475" s="11"/>
      <c r="D475" s="11" t="s">
        <v>61</v>
      </c>
      <c r="E475" s="12">
        <v>0.45833333333333331</v>
      </c>
      <c r="F475" s="12">
        <v>0.47916666666666669</v>
      </c>
      <c r="G475" s="11"/>
      <c r="H475" s="11">
        <v>7</v>
      </c>
      <c r="I475" s="12"/>
      <c r="J475" s="12"/>
      <c r="K475" s="12"/>
      <c r="L475" s="25"/>
      <c r="M475" s="11"/>
      <c r="N475" s="11"/>
      <c r="O475" s="11" t="s">
        <v>61</v>
      </c>
      <c r="P475" s="12">
        <v>0.45833333333333331</v>
      </c>
      <c r="Q475" s="12">
        <v>0.47916666666666669</v>
      </c>
      <c r="R475" s="11"/>
      <c r="S475" s="11">
        <v>7</v>
      </c>
      <c r="T475" s="12"/>
      <c r="U475" s="12"/>
      <c r="V475" s="12"/>
      <c r="W475" s="25"/>
      <c r="X475" s="11"/>
      <c r="Y475" s="11"/>
      <c r="Z475" s="11" t="s">
        <v>102</v>
      </c>
      <c r="AA475" s="12">
        <v>0.38194444444444442</v>
      </c>
      <c r="AB475" s="12">
        <v>0.52083333333333337</v>
      </c>
      <c r="AC475" s="11"/>
      <c r="AD475" s="11"/>
      <c r="AE475" s="12">
        <v>0.16666666666666666</v>
      </c>
      <c r="AF475" s="12"/>
      <c r="AG475" s="11"/>
      <c r="AH475" s="25"/>
      <c r="AI475" s="11"/>
      <c r="AJ475" s="11"/>
      <c r="AK475" s="11" t="s">
        <v>102</v>
      </c>
      <c r="AL475" s="12">
        <v>0.38194444444444442</v>
      </c>
      <c r="AM475" s="12">
        <v>0.52083333333333337</v>
      </c>
      <c r="AN475" s="11"/>
      <c r="AO475" s="11"/>
      <c r="AP475" s="12">
        <v>0.16666666666666666</v>
      </c>
      <c r="AQ475" s="12"/>
      <c r="AR475" s="18"/>
    </row>
    <row r="476" spans="1:45">
      <c r="A476" s="29"/>
      <c r="B476" s="11"/>
      <c r="C476" s="11"/>
      <c r="D476" s="11" t="s">
        <v>35</v>
      </c>
      <c r="E476" s="12">
        <v>0.49652777777777773</v>
      </c>
      <c r="F476" s="12">
        <v>0.59722222222222221</v>
      </c>
      <c r="G476" s="11">
        <v>2</v>
      </c>
      <c r="H476" s="11"/>
      <c r="I476" s="12">
        <v>0.20833333333333334</v>
      </c>
      <c r="J476" s="12"/>
      <c r="K476" s="12"/>
      <c r="L476" s="25"/>
      <c r="M476" s="11"/>
      <c r="N476" s="11"/>
      <c r="O476" s="11" t="s">
        <v>35</v>
      </c>
      <c r="P476" s="12">
        <v>0.49652777777777773</v>
      </c>
      <c r="Q476" s="12">
        <v>0.59722222222222221</v>
      </c>
      <c r="R476" s="11">
        <v>2</v>
      </c>
      <c r="S476" s="11"/>
      <c r="T476" s="12">
        <v>0.20833333333333334</v>
      </c>
      <c r="U476" s="12"/>
      <c r="V476" s="12"/>
      <c r="W476" s="25"/>
      <c r="X476" s="11"/>
      <c r="Y476" s="11"/>
      <c r="Z476" s="11" t="s">
        <v>103</v>
      </c>
      <c r="AA476" s="12">
        <v>0.55208333333333337</v>
      </c>
      <c r="AB476" s="12">
        <v>0.66666666666666663</v>
      </c>
      <c r="AC476" s="11"/>
      <c r="AD476" s="11"/>
      <c r="AE476" s="12"/>
      <c r="AF476" s="12"/>
      <c r="AG476" s="11"/>
      <c r="AH476" s="25"/>
      <c r="AI476" s="11"/>
      <c r="AJ476" s="11"/>
      <c r="AK476" s="11" t="s">
        <v>103</v>
      </c>
      <c r="AL476" s="12">
        <v>0.55208333333333337</v>
      </c>
      <c r="AM476" s="12">
        <v>0.66666666666666663</v>
      </c>
      <c r="AN476" s="11"/>
      <c r="AO476" s="11"/>
      <c r="AP476" s="12"/>
      <c r="AQ476" s="12"/>
      <c r="AR476" s="18"/>
    </row>
    <row r="477" spans="1:45">
      <c r="A477" s="29"/>
      <c r="B477" s="11"/>
      <c r="C477" s="11"/>
      <c r="D477" s="11" t="s">
        <v>35</v>
      </c>
      <c r="E477" s="12">
        <v>0.65972222222222221</v>
      </c>
      <c r="F477" s="12">
        <v>0.77777777777777779</v>
      </c>
      <c r="G477" s="11">
        <v>2</v>
      </c>
      <c r="H477" s="11"/>
      <c r="I477" s="12">
        <v>0.11805555555555557</v>
      </c>
      <c r="J477" s="12">
        <v>0.32916666666666666</v>
      </c>
      <c r="K477" s="12">
        <v>0.39027777777777778</v>
      </c>
      <c r="L477" s="25"/>
      <c r="M477" s="11"/>
      <c r="N477" s="11"/>
      <c r="O477" s="11" t="s">
        <v>35</v>
      </c>
      <c r="P477" s="12">
        <v>0.65972222222222221</v>
      </c>
      <c r="Q477" s="12">
        <v>0.77777777777777779</v>
      </c>
      <c r="R477" s="11">
        <v>2</v>
      </c>
      <c r="S477" s="11"/>
      <c r="T477" s="12">
        <v>0.11805555555555557</v>
      </c>
      <c r="U477" s="12">
        <v>0.32916666666666666</v>
      </c>
      <c r="V477" s="12">
        <v>0.39027777777777778</v>
      </c>
      <c r="W477" s="25"/>
      <c r="X477" s="11"/>
      <c r="Y477" s="11"/>
      <c r="Z477" s="11" t="s">
        <v>104</v>
      </c>
      <c r="AA477" s="12">
        <v>0.67708333333333337</v>
      </c>
      <c r="AB477" s="12">
        <v>0.71180555555555547</v>
      </c>
      <c r="AC477" s="11"/>
      <c r="AD477" s="11"/>
      <c r="AE477" s="12">
        <v>0.15972222222222224</v>
      </c>
      <c r="AF477" s="12">
        <v>0.3263888888888889</v>
      </c>
      <c r="AG477" s="12">
        <v>0.3576388888888889</v>
      </c>
      <c r="AH477" s="25"/>
      <c r="AI477" s="11"/>
      <c r="AJ477" s="11"/>
      <c r="AK477" s="11" t="s">
        <v>104</v>
      </c>
      <c r="AL477" s="12">
        <v>0.67708333333333337</v>
      </c>
      <c r="AM477" s="12">
        <v>0.71180555555555547</v>
      </c>
      <c r="AN477" s="11"/>
      <c r="AO477" s="11"/>
      <c r="AP477" s="12">
        <v>0.15972222222222224</v>
      </c>
      <c r="AQ477" s="12">
        <v>0.3263888888888889</v>
      </c>
      <c r="AR477" s="13">
        <v>0.3576388888888889</v>
      </c>
      <c r="AS477" s="52">
        <f>(14*J477+U477+2*AF477+2*AQ477)/4</f>
        <v>1.5607638888888888</v>
      </c>
    </row>
    <row r="478" spans="1:45">
      <c r="A478" s="29"/>
      <c r="B478" s="11"/>
      <c r="C478" s="11"/>
      <c r="D478" s="11"/>
      <c r="E478" s="12"/>
      <c r="F478" s="12"/>
      <c r="G478" s="11"/>
      <c r="H478" s="11"/>
      <c r="I478" s="12"/>
      <c r="J478" s="12"/>
      <c r="K478" s="12"/>
      <c r="L478" s="25"/>
      <c r="M478" s="11"/>
      <c r="N478" s="11"/>
      <c r="O478" s="11"/>
      <c r="P478" s="12"/>
      <c r="Q478" s="12"/>
      <c r="R478" s="11"/>
      <c r="S478" s="11"/>
      <c r="T478" s="12"/>
      <c r="U478" s="12"/>
      <c r="V478" s="12"/>
      <c r="W478" s="25"/>
      <c r="X478" s="11"/>
      <c r="Y478" s="11"/>
      <c r="Z478" s="11"/>
      <c r="AA478" s="12"/>
      <c r="AB478" s="12"/>
      <c r="AC478" s="11"/>
      <c r="AD478" s="11"/>
      <c r="AE478" s="12"/>
      <c r="AF478" s="12"/>
      <c r="AG478" s="12"/>
      <c r="AH478" s="25"/>
      <c r="AI478" s="11"/>
      <c r="AJ478" s="11"/>
      <c r="AK478" s="11"/>
      <c r="AL478" s="12"/>
      <c r="AM478" s="12"/>
      <c r="AN478" s="11"/>
      <c r="AO478" s="11"/>
      <c r="AP478" s="12"/>
      <c r="AQ478" s="12"/>
      <c r="AR478" s="13"/>
    </row>
    <row r="479" spans="1:45">
      <c r="A479" s="29">
        <v>5219</v>
      </c>
      <c r="B479" s="11">
        <v>72</v>
      </c>
      <c r="C479" s="11" t="s">
        <v>28</v>
      </c>
      <c r="D479" s="11" t="s">
        <v>55</v>
      </c>
      <c r="E479" s="12">
        <v>0.3923611111111111</v>
      </c>
      <c r="F479" s="12">
        <v>0.45833333333333331</v>
      </c>
      <c r="G479" s="11"/>
      <c r="H479" s="11"/>
      <c r="I479" s="12"/>
      <c r="J479" s="12"/>
      <c r="K479" s="12"/>
      <c r="L479" s="25">
        <v>5219</v>
      </c>
      <c r="M479" s="11">
        <v>72</v>
      </c>
      <c r="N479" s="11" t="s">
        <v>28</v>
      </c>
      <c r="O479" s="11" t="s">
        <v>55</v>
      </c>
      <c r="P479" s="12">
        <v>0.3923611111111111</v>
      </c>
      <c r="Q479" s="12">
        <v>0.45833333333333331</v>
      </c>
      <c r="R479" s="11"/>
      <c r="S479" s="11"/>
      <c r="T479" s="12"/>
      <c r="U479" s="12"/>
      <c r="V479" s="12"/>
      <c r="W479" s="25">
        <v>5219</v>
      </c>
      <c r="X479" s="11">
        <v>5</v>
      </c>
      <c r="Y479" s="11"/>
      <c r="Z479" s="11" t="s">
        <v>101</v>
      </c>
      <c r="AA479" s="12">
        <v>0.38194444444444442</v>
      </c>
      <c r="AB479" s="12">
        <v>0.44791666666666669</v>
      </c>
      <c r="AC479" s="11"/>
      <c r="AD479" s="11"/>
      <c r="AE479" s="12"/>
      <c r="AF479" s="12"/>
      <c r="AG479" s="12"/>
      <c r="AH479" s="25">
        <v>5219</v>
      </c>
      <c r="AI479" s="11">
        <v>5</v>
      </c>
      <c r="AJ479" s="11"/>
      <c r="AK479" s="11" t="s">
        <v>101</v>
      </c>
      <c r="AL479" s="12">
        <v>0.38194444444444442</v>
      </c>
      <c r="AM479" s="12">
        <v>0.44791666666666669</v>
      </c>
      <c r="AN479" s="11"/>
      <c r="AO479" s="11"/>
      <c r="AP479" s="12"/>
      <c r="AQ479" s="12"/>
      <c r="AR479" s="13"/>
    </row>
    <row r="480" spans="1:45">
      <c r="A480" s="29"/>
      <c r="B480" s="11"/>
      <c r="C480" s="11"/>
      <c r="D480" s="11" t="s">
        <v>85</v>
      </c>
      <c r="E480" s="12">
        <v>0.47916666666666669</v>
      </c>
      <c r="F480" s="12">
        <v>0.58333333333333337</v>
      </c>
      <c r="G480" s="11">
        <v>2</v>
      </c>
      <c r="H480" s="11"/>
      <c r="I480" s="12">
        <v>0.19097222222222221</v>
      </c>
      <c r="J480" s="12"/>
      <c r="K480" s="12"/>
      <c r="L480" s="25"/>
      <c r="M480" s="11"/>
      <c r="N480" s="11"/>
      <c r="O480" s="11" t="s">
        <v>85</v>
      </c>
      <c r="P480" s="12">
        <v>0.47916666666666669</v>
      </c>
      <c r="Q480" s="12">
        <v>0.58333333333333337</v>
      </c>
      <c r="R480" s="11">
        <v>2</v>
      </c>
      <c r="S480" s="11"/>
      <c r="T480" s="12">
        <v>0.19097222222222221</v>
      </c>
      <c r="U480" s="12"/>
      <c r="V480" s="12"/>
      <c r="W480" s="25"/>
      <c r="X480" s="11"/>
      <c r="Y480" s="11"/>
      <c r="Z480" s="11" t="s">
        <v>103</v>
      </c>
      <c r="AA480" s="12">
        <v>0.45833333333333331</v>
      </c>
      <c r="AB480" s="12">
        <v>0.55208333333333337</v>
      </c>
      <c r="AC480" s="11"/>
      <c r="AD480" s="11"/>
      <c r="AE480" s="12">
        <v>0.17013888888888887</v>
      </c>
      <c r="AF480" s="12"/>
      <c r="AG480" s="12"/>
      <c r="AH480" s="25"/>
      <c r="AI480" s="11"/>
      <c r="AJ480" s="11"/>
      <c r="AK480" s="11" t="s">
        <v>103</v>
      </c>
      <c r="AL480" s="12">
        <v>0.45833333333333331</v>
      </c>
      <c r="AM480" s="12">
        <v>0.55208333333333337</v>
      </c>
      <c r="AN480" s="11"/>
      <c r="AO480" s="11"/>
      <c r="AP480" s="12">
        <v>0.17013888888888887</v>
      </c>
      <c r="AQ480" s="12"/>
      <c r="AR480" s="13"/>
      <c r="AS480" s="52"/>
    </row>
    <row r="481" spans="1:45">
      <c r="A481" s="29"/>
      <c r="B481" s="11"/>
      <c r="C481" s="11"/>
      <c r="D481" s="11" t="s">
        <v>85</v>
      </c>
      <c r="E481" s="12">
        <v>0.62847222222222221</v>
      </c>
      <c r="F481" s="12">
        <v>0.65972222222222221</v>
      </c>
      <c r="G481" s="11"/>
      <c r="H481" s="11"/>
      <c r="I481" s="12"/>
      <c r="J481" s="12"/>
      <c r="K481" s="12"/>
      <c r="L481" s="25"/>
      <c r="M481" s="11"/>
      <c r="N481" s="11"/>
      <c r="O481" s="11" t="s">
        <v>85</v>
      </c>
      <c r="P481" s="12">
        <v>0.62847222222222221</v>
      </c>
      <c r="Q481" s="12">
        <v>0.65972222222222221</v>
      </c>
      <c r="R481" s="11"/>
      <c r="S481" s="11"/>
      <c r="T481" s="12"/>
      <c r="U481" s="12"/>
      <c r="V481" s="12"/>
      <c r="W481" s="25"/>
      <c r="X481" s="11"/>
      <c r="Y481" s="11"/>
      <c r="Z481" s="11" t="s">
        <v>105</v>
      </c>
      <c r="AA481" s="12">
        <v>0.59375</v>
      </c>
      <c r="AB481" s="12">
        <v>0.65277777777777779</v>
      </c>
      <c r="AC481" s="11"/>
      <c r="AD481" s="11"/>
      <c r="AE481" s="12"/>
      <c r="AF481" s="12"/>
      <c r="AG481" s="12"/>
      <c r="AH481" s="25"/>
      <c r="AI481" s="11"/>
      <c r="AJ481" s="11"/>
      <c r="AK481" s="11" t="s">
        <v>105</v>
      </c>
      <c r="AL481" s="12">
        <v>0.59375</v>
      </c>
      <c r="AM481" s="12">
        <v>0.65277777777777779</v>
      </c>
      <c r="AN481" s="11"/>
      <c r="AO481" s="11"/>
      <c r="AP481" s="12"/>
      <c r="AQ481" s="12"/>
      <c r="AR481" s="13"/>
      <c r="AS481" s="52">
        <f>(14*J482+U482+2*AF482+2*AQ482)/4</f>
        <v>1.5868055555555554</v>
      </c>
    </row>
    <row r="482" spans="1:45">
      <c r="A482" s="29"/>
      <c r="B482" s="11"/>
      <c r="C482" s="11"/>
      <c r="D482" s="11" t="s">
        <v>30</v>
      </c>
      <c r="E482" s="12">
        <v>0.66666666666666663</v>
      </c>
      <c r="F482" s="12">
        <v>0.77083333333333337</v>
      </c>
      <c r="G482" s="11">
        <v>2</v>
      </c>
      <c r="H482" s="11"/>
      <c r="I482" s="12">
        <v>0.1423611111111111</v>
      </c>
      <c r="J482" s="12">
        <v>0.33611111111111108</v>
      </c>
      <c r="K482" s="12">
        <v>0.37986111111111115</v>
      </c>
      <c r="L482" s="25"/>
      <c r="M482" s="11"/>
      <c r="N482" s="11"/>
      <c r="O482" s="11" t="s">
        <v>30</v>
      </c>
      <c r="P482" s="12">
        <v>0.66666666666666663</v>
      </c>
      <c r="Q482" s="12">
        <v>0.77083333333333337</v>
      </c>
      <c r="R482" s="11">
        <v>2</v>
      </c>
      <c r="S482" s="11"/>
      <c r="T482" s="12">
        <v>0.1423611111111111</v>
      </c>
      <c r="U482" s="12">
        <v>0.33611111111111108</v>
      </c>
      <c r="V482" s="12">
        <v>0.37986111111111115</v>
      </c>
      <c r="W482" s="25"/>
      <c r="X482" s="11"/>
      <c r="Y482" s="11"/>
      <c r="Z482" s="11" t="s">
        <v>83</v>
      </c>
      <c r="AA482" s="12">
        <v>0.66666666666666663</v>
      </c>
      <c r="AB482" s="12">
        <v>0.75</v>
      </c>
      <c r="AC482" s="11"/>
      <c r="AD482" s="11"/>
      <c r="AE482" s="12">
        <v>0.15625</v>
      </c>
      <c r="AF482" s="12">
        <v>0.3263888888888889</v>
      </c>
      <c r="AG482" s="12">
        <v>0.36805555555555558</v>
      </c>
      <c r="AH482" s="25"/>
      <c r="AI482" s="11"/>
      <c r="AJ482" s="11"/>
      <c r="AK482" s="11" t="s">
        <v>83</v>
      </c>
      <c r="AL482" s="12">
        <v>0.66666666666666663</v>
      </c>
      <c r="AM482" s="12">
        <v>0.75</v>
      </c>
      <c r="AN482" s="11"/>
      <c r="AO482" s="11"/>
      <c r="AP482" s="12">
        <v>0.15625</v>
      </c>
      <c r="AQ482" s="12">
        <v>0.3263888888888889</v>
      </c>
      <c r="AR482" s="13">
        <v>0.36805555555555558</v>
      </c>
    </row>
    <row r="483" spans="1:45">
      <c r="A483" s="29"/>
      <c r="B483" s="11"/>
      <c r="C483" s="11"/>
      <c r="D483" s="11"/>
      <c r="E483" s="12"/>
      <c r="F483" s="12"/>
      <c r="G483" s="11"/>
      <c r="H483" s="11"/>
      <c r="I483" s="12"/>
      <c r="J483" s="12"/>
      <c r="K483" s="12"/>
      <c r="L483" s="25"/>
      <c r="M483" s="11"/>
      <c r="N483" s="11"/>
      <c r="O483" s="11"/>
      <c r="P483" s="12"/>
      <c r="Q483" s="12"/>
      <c r="R483" s="11"/>
      <c r="S483" s="11"/>
      <c r="T483" s="12"/>
      <c r="U483" s="12"/>
      <c r="V483" s="12"/>
      <c r="W483" s="25"/>
      <c r="X483" s="11"/>
      <c r="Y483" s="11"/>
      <c r="Z483" s="11"/>
      <c r="AA483" s="11"/>
      <c r="AB483" s="11"/>
      <c r="AC483" s="11"/>
      <c r="AD483" s="11"/>
      <c r="AE483" s="11"/>
      <c r="AF483" s="11"/>
      <c r="AG483" s="12"/>
      <c r="AH483" s="25"/>
      <c r="AI483" s="11"/>
      <c r="AJ483" s="11"/>
      <c r="AK483" s="11"/>
      <c r="AL483" s="11"/>
      <c r="AM483" s="11"/>
      <c r="AN483" s="11"/>
      <c r="AO483" s="11"/>
      <c r="AP483" s="11"/>
      <c r="AQ483" s="11"/>
      <c r="AR483" s="13"/>
      <c r="AS483" s="52">
        <f>(14*J488+U488+2*AF482+2*AQ482)/4</f>
        <v>1.5138888888888888</v>
      </c>
    </row>
    <row r="484" spans="1:45">
      <c r="A484" s="29">
        <v>5221</v>
      </c>
      <c r="B484" s="11">
        <v>68</v>
      </c>
      <c r="C484" s="11" t="s">
        <v>28</v>
      </c>
      <c r="D484" s="11" t="s">
        <v>51</v>
      </c>
      <c r="E484" s="12">
        <v>0.375</v>
      </c>
      <c r="F484" s="12">
        <v>0.40625</v>
      </c>
      <c r="G484" s="11"/>
      <c r="H484" s="11">
        <v>7</v>
      </c>
      <c r="I484" s="12"/>
      <c r="J484" s="12"/>
      <c r="K484" s="12"/>
      <c r="L484" s="25">
        <v>5221</v>
      </c>
      <c r="M484" s="11">
        <v>68</v>
      </c>
      <c r="N484" s="11" t="s">
        <v>28</v>
      </c>
      <c r="O484" s="11" t="s">
        <v>51</v>
      </c>
      <c r="P484" s="12">
        <v>0.375</v>
      </c>
      <c r="Q484" s="12">
        <v>0.40625</v>
      </c>
      <c r="R484" s="11"/>
      <c r="S484" s="11">
        <v>7</v>
      </c>
      <c r="T484" s="12"/>
      <c r="U484" s="12"/>
      <c r="V484" s="12"/>
      <c r="W484" s="25" t="s">
        <v>121</v>
      </c>
      <c r="X484" s="11"/>
      <c r="Y484" s="11"/>
      <c r="Z484" s="11"/>
      <c r="AA484" s="11"/>
      <c r="AB484" s="11"/>
      <c r="AC484" s="11"/>
      <c r="AD484" s="11"/>
      <c r="AE484" s="11"/>
      <c r="AF484" s="11"/>
      <c r="AG484" s="12"/>
      <c r="AH484" s="25" t="s">
        <v>121</v>
      </c>
      <c r="AI484" s="11"/>
      <c r="AJ484" s="11"/>
      <c r="AK484" s="11"/>
      <c r="AL484" s="11"/>
      <c r="AM484" s="11"/>
      <c r="AN484" s="11"/>
      <c r="AO484" s="11"/>
      <c r="AP484" s="11"/>
      <c r="AQ484" s="11"/>
      <c r="AR484" s="13"/>
      <c r="AS484" s="52"/>
    </row>
    <row r="485" spans="1:45">
      <c r="A485" s="29"/>
      <c r="B485" s="11"/>
      <c r="C485" s="11"/>
      <c r="D485" s="11" t="s">
        <v>58</v>
      </c>
      <c r="E485" s="12">
        <v>0.41666666666666669</v>
      </c>
      <c r="F485" s="12">
        <v>0.45833333333333331</v>
      </c>
      <c r="G485" s="11"/>
      <c r="H485" s="11">
        <v>5</v>
      </c>
      <c r="I485" s="12"/>
      <c r="J485" s="12"/>
      <c r="K485" s="12"/>
      <c r="L485" s="25"/>
      <c r="M485" s="11"/>
      <c r="N485" s="11"/>
      <c r="O485" s="11" t="s">
        <v>58</v>
      </c>
      <c r="P485" s="12">
        <v>0.41666666666666669</v>
      </c>
      <c r="Q485" s="12">
        <v>0.45833333333333331</v>
      </c>
      <c r="R485" s="11"/>
      <c r="S485" s="11">
        <v>5</v>
      </c>
      <c r="T485" s="12"/>
      <c r="U485" s="12"/>
      <c r="V485" s="12"/>
      <c r="W485" s="25"/>
      <c r="X485" s="11"/>
      <c r="Y485" s="11"/>
      <c r="Z485" s="11"/>
      <c r="AA485" s="11"/>
      <c r="AB485" s="11"/>
      <c r="AC485" s="11"/>
      <c r="AD485" s="11"/>
      <c r="AE485" s="11"/>
      <c r="AF485" s="11"/>
      <c r="AG485" s="12"/>
      <c r="AH485" s="25"/>
      <c r="AI485" s="11"/>
      <c r="AJ485" s="11"/>
      <c r="AK485" s="11"/>
      <c r="AL485" s="11"/>
      <c r="AM485" s="11"/>
      <c r="AN485" s="11"/>
      <c r="AO485" s="11"/>
      <c r="AP485" s="11"/>
      <c r="AQ485" s="11"/>
      <c r="AR485" s="13"/>
      <c r="AS485" s="52">
        <f>(14*AVERAGE(J477:J488)+AVERAGE(U477:U488)+2*AF477+2*AQ477)/4</f>
        <v>1.5538194444444444</v>
      </c>
    </row>
    <row r="486" spans="1:45">
      <c r="A486" s="29"/>
      <c r="B486" s="11"/>
      <c r="C486" s="11"/>
      <c r="D486" s="11" t="s">
        <v>28</v>
      </c>
      <c r="E486" s="12">
        <v>0.47569444444444442</v>
      </c>
      <c r="F486" s="12">
        <v>0.53125</v>
      </c>
      <c r="G486" s="11"/>
      <c r="H486" s="11">
        <v>7</v>
      </c>
      <c r="I486" s="12"/>
      <c r="J486" s="12"/>
      <c r="K486" s="12"/>
      <c r="L486" s="25"/>
      <c r="M486" s="11"/>
      <c r="N486" s="11"/>
      <c r="O486" s="11" t="s">
        <v>28</v>
      </c>
      <c r="P486" s="12">
        <v>0.47569444444444442</v>
      </c>
      <c r="Q486" s="12">
        <v>0.53125</v>
      </c>
      <c r="R486" s="11"/>
      <c r="S486" s="11">
        <v>7</v>
      </c>
      <c r="T486" s="12"/>
      <c r="U486" s="12"/>
      <c r="V486" s="12"/>
      <c r="W486" s="25"/>
      <c r="X486" s="11"/>
      <c r="Y486" s="11"/>
      <c r="Z486" s="11"/>
      <c r="AA486" s="11"/>
      <c r="AB486" s="11"/>
      <c r="AC486" s="11"/>
      <c r="AD486" s="11"/>
      <c r="AE486" s="11"/>
      <c r="AF486" s="11"/>
      <c r="AG486" s="12"/>
      <c r="AH486" s="25"/>
      <c r="AI486" s="11"/>
      <c r="AJ486" s="11"/>
      <c r="AK486" s="11"/>
      <c r="AL486" s="11"/>
      <c r="AM486" s="11"/>
      <c r="AN486" s="11"/>
      <c r="AO486" s="11"/>
      <c r="AP486" s="11"/>
      <c r="AQ486" s="11"/>
      <c r="AR486" s="13"/>
    </row>
    <row r="487" spans="1:45">
      <c r="A487" s="29"/>
      <c r="B487" s="11"/>
      <c r="C487" s="11"/>
      <c r="D487" s="11" t="s">
        <v>31</v>
      </c>
      <c r="E487" s="12">
        <v>0.54166666666666663</v>
      </c>
      <c r="F487" s="12">
        <v>0.58333333333333337</v>
      </c>
      <c r="G487" s="11">
        <v>2</v>
      </c>
      <c r="H487" s="11">
        <v>7</v>
      </c>
      <c r="I487" s="12">
        <v>0.20833333333333334</v>
      </c>
      <c r="J487" s="12"/>
      <c r="K487" s="12"/>
      <c r="L487" s="25"/>
      <c r="M487" s="11"/>
      <c r="N487" s="11"/>
      <c r="O487" s="11" t="s">
        <v>31</v>
      </c>
      <c r="P487" s="12">
        <v>0.54166666666666663</v>
      </c>
      <c r="Q487" s="12">
        <v>0.58333333333333337</v>
      </c>
      <c r="R487" s="11">
        <v>2</v>
      </c>
      <c r="S487" s="11">
        <v>7</v>
      </c>
      <c r="T487" s="12">
        <v>0.20833333333333334</v>
      </c>
      <c r="U487" s="12"/>
      <c r="V487" s="12"/>
      <c r="W487" s="25"/>
      <c r="X487" s="11"/>
      <c r="Y487" s="11"/>
      <c r="Z487" s="11"/>
      <c r="AA487" s="11"/>
      <c r="AB487" s="11"/>
      <c r="AC487" s="11"/>
      <c r="AD487" s="11"/>
      <c r="AE487" s="11"/>
      <c r="AF487" s="11"/>
      <c r="AG487" s="12"/>
      <c r="AH487" s="25"/>
      <c r="AI487" s="11"/>
      <c r="AJ487" s="11"/>
      <c r="AK487" s="11"/>
      <c r="AL487" s="11"/>
      <c r="AM487" s="11"/>
      <c r="AN487" s="11"/>
      <c r="AO487" s="11"/>
      <c r="AP487" s="11"/>
      <c r="AQ487" s="11"/>
      <c r="AR487" s="13"/>
    </row>
    <row r="488" spans="1:45">
      <c r="A488" s="28"/>
      <c r="B488" s="14"/>
      <c r="C488" s="14"/>
      <c r="D488" s="14" t="s">
        <v>32</v>
      </c>
      <c r="E488" s="15">
        <v>0.64930555555555558</v>
      </c>
      <c r="F488" s="15">
        <v>0.75</v>
      </c>
      <c r="G488" s="14">
        <v>2</v>
      </c>
      <c r="H488" s="14"/>
      <c r="I488" s="15">
        <v>0.10069444444444443</v>
      </c>
      <c r="J488" s="15">
        <v>0.31666666666666665</v>
      </c>
      <c r="K488" s="15">
        <v>0.37638888888888888</v>
      </c>
      <c r="L488" s="24"/>
      <c r="M488" s="14"/>
      <c r="N488" s="14"/>
      <c r="O488" s="14" t="s">
        <v>32</v>
      </c>
      <c r="P488" s="15">
        <v>0.64930555555555558</v>
      </c>
      <c r="Q488" s="15">
        <v>0.75</v>
      </c>
      <c r="R488" s="14">
        <v>2</v>
      </c>
      <c r="S488" s="14"/>
      <c r="T488" s="15">
        <v>0.10069444444444443</v>
      </c>
      <c r="U488" s="15">
        <v>0.31666666666666665</v>
      </c>
      <c r="V488" s="15">
        <v>0.37638888888888888</v>
      </c>
      <c r="W488" s="24"/>
      <c r="X488" s="14"/>
      <c r="Y488" s="14"/>
      <c r="Z488" s="14"/>
      <c r="AA488" s="14"/>
      <c r="AB488" s="14"/>
      <c r="AC488" s="14"/>
      <c r="AD488" s="14"/>
      <c r="AE488" s="14"/>
      <c r="AF488" s="14"/>
      <c r="AG488" s="15"/>
      <c r="AH488" s="24"/>
      <c r="AI488" s="14"/>
      <c r="AJ488" s="14"/>
      <c r="AK488" s="14"/>
      <c r="AL488" s="14"/>
      <c r="AM488" s="14"/>
      <c r="AN488" s="14"/>
      <c r="AO488" s="14"/>
      <c r="AP488" s="14"/>
      <c r="AQ488" s="14"/>
      <c r="AR488" s="16"/>
    </row>
    <row r="489" spans="1:45">
      <c r="A489" s="32" t="s">
        <v>133</v>
      </c>
      <c r="B489" s="41"/>
      <c r="C489" s="41"/>
      <c r="D489" s="41"/>
      <c r="E489" s="43"/>
      <c r="F489" s="43"/>
      <c r="G489" s="41"/>
      <c r="H489" s="41"/>
      <c r="I489" s="43"/>
      <c r="J489" s="43"/>
      <c r="K489" s="43"/>
      <c r="L489" s="41"/>
      <c r="M489" s="41"/>
      <c r="N489" s="41"/>
      <c r="O489" s="41"/>
      <c r="P489" s="43"/>
      <c r="Q489" s="43"/>
      <c r="R489" s="41"/>
      <c r="S489" s="41"/>
      <c r="T489" s="43"/>
      <c r="U489" s="43"/>
      <c r="V489" s="44"/>
      <c r="W489" s="25"/>
      <c r="X489" s="11"/>
      <c r="Y489" s="11"/>
      <c r="Z489" s="11"/>
      <c r="AA489" s="11"/>
      <c r="AB489" s="11"/>
      <c r="AC489" s="11"/>
      <c r="AD489" s="11"/>
      <c r="AE489" s="11"/>
      <c r="AF489" s="11"/>
      <c r="AG489" s="12"/>
      <c r="AH489" s="25"/>
      <c r="AI489" s="11"/>
      <c r="AJ489" s="11"/>
      <c r="AK489" s="11"/>
      <c r="AL489" s="11"/>
      <c r="AM489" s="11"/>
      <c r="AN489" s="11"/>
      <c r="AO489" s="11"/>
      <c r="AP489" s="11"/>
      <c r="AQ489" s="11"/>
      <c r="AR489" s="13"/>
    </row>
    <row r="490" spans="1:45">
      <c r="A490" s="33">
        <v>5221</v>
      </c>
      <c r="B490" s="34">
        <v>68</v>
      </c>
      <c r="C490" s="34" t="s">
        <v>28</v>
      </c>
      <c r="D490" s="34" t="s">
        <v>51</v>
      </c>
      <c r="E490" s="35">
        <v>0.375</v>
      </c>
      <c r="F490" s="35">
        <v>0.40625</v>
      </c>
      <c r="G490" s="34"/>
      <c r="H490" s="34">
        <v>7</v>
      </c>
      <c r="I490" s="35"/>
      <c r="J490" s="35"/>
      <c r="K490" s="35"/>
      <c r="L490" s="34">
        <v>5221</v>
      </c>
      <c r="M490" s="34">
        <v>68</v>
      </c>
      <c r="N490" s="34" t="s">
        <v>28</v>
      </c>
      <c r="O490" s="34" t="s">
        <v>51</v>
      </c>
      <c r="P490" s="35">
        <v>0.375</v>
      </c>
      <c r="Q490" s="35">
        <v>0.40625</v>
      </c>
      <c r="R490" s="34"/>
      <c r="S490" s="34">
        <v>7</v>
      </c>
      <c r="T490" s="35"/>
      <c r="U490" s="35"/>
      <c r="V490" s="36"/>
      <c r="W490" s="25"/>
      <c r="X490" s="11"/>
      <c r="Y490" s="11"/>
      <c r="Z490" s="11"/>
      <c r="AA490" s="11"/>
      <c r="AB490" s="11"/>
      <c r="AC490" s="11"/>
      <c r="AD490" s="11"/>
      <c r="AE490" s="11"/>
      <c r="AF490" s="11"/>
      <c r="AG490" s="12"/>
      <c r="AH490" s="25"/>
      <c r="AI490" s="11"/>
      <c r="AJ490" s="11"/>
      <c r="AK490" s="11"/>
      <c r="AL490" s="11"/>
      <c r="AM490" s="11"/>
      <c r="AN490" s="11"/>
      <c r="AO490" s="11"/>
      <c r="AP490" s="11"/>
      <c r="AQ490" s="11"/>
      <c r="AR490" s="13"/>
    </row>
    <row r="491" spans="1:45">
      <c r="A491" s="33"/>
      <c r="B491" s="34"/>
      <c r="C491" s="34"/>
      <c r="D491" s="34" t="s">
        <v>58</v>
      </c>
      <c r="E491" s="35">
        <v>0.41666666666666669</v>
      </c>
      <c r="F491" s="35">
        <v>0.45833333333333331</v>
      </c>
      <c r="G491" s="34"/>
      <c r="H491" s="34">
        <v>5</v>
      </c>
      <c r="I491" s="35"/>
      <c r="J491" s="35"/>
      <c r="K491" s="35"/>
      <c r="L491" s="34"/>
      <c r="M491" s="34"/>
      <c r="N491" s="34"/>
      <c r="O491" s="34" t="s">
        <v>58</v>
      </c>
      <c r="P491" s="35">
        <v>0.41666666666666669</v>
      </c>
      <c r="Q491" s="35">
        <v>0.45833333333333331</v>
      </c>
      <c r="R491" s="34"/>
      <c r="S491" s="34">
        <v>5</v>
      </c>
      <c r="T491" s="35"/>
      <c r="U491" s="35"/>
      <c r="V491" s="36"/>
      <c r="W491" s="25"/>
      <c r="X491" s="11"/>
      <c r="Y491" s="11"/>
      <c r="Z491" s="11"/>
      <c r="AA491" s="11"/>
      <c r="AB491" s="11"/>
      <c r="AC491" s="11"/>
      <c r="AD491" s="11"/>
      <c r="AE491" s="11"/>
      <c r="AF491" s="11"/>
      <c r="AG491" s="12"/>
      <c r="AH491" s="25"/>
      <c r="AI491" s="11"/>
      <c r="AJ491" s="11"/>
      <c r="AK491" s="11"/>
      <c r="AL491" s="11"/>
      <c r="AM491" s="11"/>
      <c r="AN491" s="11"/>
      <c r="AO491" s="11"/>
      <c r="AP491" s="11"/>
      <c r="AQ491" s="11"/>
      <c r="AR491" s="13"/>
    </row>
    <row r="492" spans="1:45">
      <c r="A492" s="33"/>
      <c r="B492" s="34"/>
      <c r="C492" s="34"/>
      <c r="D492" s="34" t="s">
        <v>56</v>
      </c>
      <c r="E492" s="35">
        <v>0.47569444444444442</v>
      </c>
      <c r="F492" s="35">
        <v>0.53125</v>
      </c>
      <c r="G492" s="34"/>
      <c r="H492" s="34">
        <v>7</v>
      </c>
      <c r="I492" s="35"/>
      <c r="J492" s="35"/>
      <c r="K492" s="35"/>
      <c r="L492" s="34"/>
      <c r="M492" s="34"/>
      <c r="N492" s="34"/>
      <c r="O492" s="34" t="s">
        <v>56</v>
      </c>
      <c r="P492" s="35">
        <v>0.47569444444444442</v>
      </c>
      <c r="Q492" s="35">
        <v>0.53125</v>
      </c>
      <c r="R492" s="34"/>
      <c r="S492" s="34">
        <v>7</v>
      </c>
      <c r="T492" s="35"/>
      <c r="U492" s="35"/>
      <c r="V492" s="36"/>
      <c r="W492" s="25"/>
      <c r="X492" s="11"/>
      <c r="Y492" s="11"/>
      <c r="Z492" s="11"/>
      <c r="AA492" s="11"/>
      <c r="AB492" s="11"/>
      <c r="AC492" s="11"/>
      <c r="AD492" s="11"/>
      <c r="AE492" s="11"/>
      <c r="AF492" s="11"/>
      <c r="AG492" s="12"/>
      <c r="AH492" s="25"/>
      <c r="AI492" s="11"/>
      <c r="AJ492" s="11"/>
      <c r="AK492" s="11"/>
      <c r="AL492" s="11"/>
      <c r="AM492" s="11"/>
      <c r="AN492" s="11"/>
      <c r="AO492" s="11"/>
      <c r="AP492" s="11"/>
      <c r="AQ492" s="11"/>
      <c r="AR492" s="13"/>
    </row>
    <row r="493" spans="1:45">
      <c r="A493" s="33"/>
      <c r="B493" s="34"/>
      <c r="C493" s="34"/>
      <c r="D493" s="34" t="s">
        <v>31</v>
      </c>
      <c r="E493" s="35">
        <v>0.54166666666666663</v>
      </c>
      <c r="F493" s="35">
        <v>0.58333333333333337</v>
      </c>
      <c r="G493" s="34">
        <v>2</v>
      </c>
      <c r="H493" s="34">
        <v>7</v>
      </c>
      <c r="I493" s="35">
        <v>0.20833333333333334</v>
      </c>
      <c r="J493" s="35"/>
      <c r="K493" s="35"/>
      <c r="L493" s="34"/>
      <c r="M493" s="34"/>
      <c r="N493" s="34"/>
      <c r="O493" s="34" t="s">
        <v>31</v>
      </c>
      <c r="P493" s="35">
        <v>0.54166666666666663</v>
      </c>
      <c r="Q493" s="35">
        <v>0.58333333333333337</v>
      </c>
      <c r="R493" s="34">
        <v>2</v>
      </c>
      <c r="S493" s="34">
        <v>7</v>
      </c>
      <c r="T493" s="35">
        <v>0.20833333333333334</v>
      </c>
      <c r="U493" s="35"/>
      <c r="V493" s="36"/>
      <c r="W493" s="25"/>
      <c r="X493" s="11"/>
      <c r="Y493" s="11"/>
      <c r="Z493" s="11"/>
      <c r="AA493" s="11"/>
      <c r="AB493" s="11"/>
      <c r="AC493" s="11"/>
      <c r="AD493" s="11"/>
      <c r="AE493" s="11"/>
      <c r="AF493" s="11"/>
      <c r="AG493" s="12"/>
      <c r="AH493" s="25"/>
      <c r="AI493" s="11"/>
      <c r="AJ493" s="11"/>
      <c r="AK493" s="11"/>
      <c r="AL493" s="11"/>
      <c r="AM493" s="11"/>
      <c r="AN493" s="11"/>
      <c r="AO493" s="11"/>
      <c r="AP493" s="11"/>
      <c r="AQ493" s="11"/>
      <c r="AR493" s="13"/>
    </row>
    <row r="494" spans="1:45">
      <c r="A494" s="37"/>
      <c r="B494" s="38"/>
      <c r="C494" s="38"/>
      <c r="D494" s="38" t="s">
        <v>32</v>
      </c>
      <c r="E494" s="39">
        <v>0.64930555555555558</v>
      </c>
      <c r="F494" s="39">
        <v>0.75</v>
      </c>
      <c r="G494" s="38">
        <v>2</v>
      </c>
      <c r="H494" s="38"/>
      <c r="I494" s="39">
        <v>0.10069444444444443</v>
      </c>
      <c r="J494" s="39">
        <v>0.31666666666666665</v>
      </c>
      <c r="K494" s="39">
        <v>0.37638888888888888</v>
      </c>
      <c r="L494" s="38"/>
      <c r="M494" s="38"/>
      <c r="N494" s="38"/>
      <c r="O494" s="38" t="s">
        <v>32</v>
      </c>
      <c r="P494" s="39">
        <v>0.64930555555555558</v>
      </c>
      <c r="Q494" s="39">
        <v>0.75</v>
      </c>
      <c r="R494" s="38">
        <v>2</v>
      </c>
      <c r="S494" s="38"/>
      <c r="T494" s="39">
        <v>0.10069444444444443</v>
      </c>
      <c r="U494" s="39">
        <v>0.31666666666666665</v>
      </c>
      <c r="V494" s="40">
        <v>0.37638888888888888</v>
      </c>
      <c r="W494" s="25"/>
      <c r="X494" s="11"/>
      <c r="Y494" s="11"/>
      <c r="Z494" s="11"/>
      <c r="AA494" s="11"/>
      <c r="AB494" s="11"/>
      <c r="AC494" s="11"/>
      <c r="AD494" s="11"/>
      <c r="AE494" s="11"/>
      <c r="AF494" s="11"/>
      <c r="AG494" s="12"/>
      <c r="AH494" s="25"/>
      <c r="AI494" s="11"/>
      <c r="AJ494" s="11"/>
      <c r="AK494" s="11"/>
      <c r="AL494" s="11"/>
      <c r="AM494" s="11"/>
      <c r="AN494" s="11"/>
      <c r="AO494" s="11"/>
      <c r="AP494" s="11"/>
      <c r="AQ494" s="11"/>
      <c r="AR494" s="13"/>
    </row>
    <row r="495" spans="1:45">
      <c r="A495" s="20"/>
      <c r="B495" s="6"/>
      <c r="C495" s="6"/>
      <c r="D495" s="6"/>
      <c r="E495" s="7"/>
      <c r="F495" s="7"/>
      <c r="G495" s="6"/>
      <c r="H495" s="6"/>
      <c r="I495" s="7"/>
      <c r="J495" s="7"/>
      <c r="K495" s="7"/>
      <c r="L495" s="27"/>
      <c r="M495" s="6"/>
      <c r="N495" s="6"/>
      <c r="O495" s="6"/>
      <c r="P495" s="7"/>
      <c r="Q495" s="7"/>
      <c r="R495" s="6"/>
      <c r="S495" s="6"/>
      <c r="T495" s="7"/>
      <c r="U495" s="7"/>
      <c r="V495" s="7"/>
      <c r="W495" s="27"/>
      <c r="X495" s="6"/>
      <c r="Y495" s="6"/>
      <c r="Z495" s="6"/>
      <c r="AA495" s="6"/>
      <c r="AB495" s="6"/>
      <c r="AC495" s="6"/>
      <c r="AD495" s="6"/>
      <c r="AE495" s="6"/>
      <c r="AF495" s="6"/>
      <c r="AG495" s="7"/>
      <c r="AH495" s="27"/>
      <c r="AI495" s="6"/>
      <c r="AJ495" s="6"/>
      <c r="AK495" s="6"/>
      <c r="AL495" s="6"/>
      <c r="AM495" s="6"/>
      <c r="AN495" s="6"/>
      <c r="AO495" s="6"/>
      <c r="AP495" s="6"/>
      <c r="AQ495" s="6"/>
      <c r="AR495" s="8"/>
    </row>
    <row r="496" spans="1:45">
      <c r="A496" s="29">
        <v>5210</v>
      </c>
      <c r="B496" s="11">
        <v>73</v>
      </c>
      <c r="C496" s="11" t="s">
        <v>28</v>
      </c>
      <c r="D496" s="11" t="s">
        <v>45</v>
      </c>
      <c r="E496" s="12">
        <v>0.46875</v>
      </c>
      <c r="F496" s="12">
        <v>0.52777777777777779</v>
      </c>
      <c r="G496" s="11"/>
      <c r="H496" s="11">
        <v>17</v>
      </c>
      <c r="I496" s="12"/>
      <c r="J496" s="12"/>
      <c r="K496" s="12"/>
      <c r="L496" s="25">
        <v>5210</v>
      </c>
      <c r="M496" s="11">
        <v>73</v>
      </c>
      <c r="N496" s="11" t="s">
        <v>28</v>
      </c>
      <c r="O496" s="11" t="s">
        <v>45</v>
      </c>
      <c r="P496" s="12">
        <v>0.46875</v>
      </c>
      <c r="Q496" s="12">
        <v>0.52777777777777779</v>
      </c>
      <c r="R496" s="11"/>
      <c r="S496" s="11">
        <v>17</v>
      </c>
      <c r="T496" s="12"/>
      <c r="U496" s="12"/>
      <c r="V496" s="12"/>
      <c r="W496" s="25">
        <v>5210</v>
      </c>
      <c r="X496" s="11">
        <v>7</v>
      </c>
      <c r="Y496" s="11"/>
      <c r="Z496" s="11" t="s">
        <v>104</v>
      </c>
      <c r="AA496" s="12">
        <v>0.45833333333333331</v>
      </c>
      <c r="AB496" s="12">
        <v>0.64583333333333337</v>
      </c>
      <c r="AC496" s="11"/>
      <c r="AD496" s="11"/>
      <c r="AE496" s="12">
        <v>0.1875</v>
      </c>
      <c r="AF496" s="12"/>
      <c r="AG496" s="12"/>
      <c r="AH496" s="25">
        <v>5210</v>
      </c>
      <c r="AI496" s="11">
        <v>7</v>
      </c>
      <c r="AJ496" s="11"/>
      <c r="AK496" s="11" t="s">
        <v>104</v>
      </c>
      <c r="AL496" s="12">
        <v>0.45833333333333331</v>
      </c>
      <c r="AM496" s="12">
        <v>0.64583333333333337</v>
      </c>
      <c r="AN496" s="11"/>
      <c r="AO496" s="11"/>
      <c r="AP496" s="12">
        <v>0.1875</v>
      </c>
      <c r="AQ496" s="12"/>
      <c r="AR496" s="13"/>
    </row>
    <row r="497" spans="1:45">
      <c r="A497" s="29"/>
      <c r="B497" s="11"/>
      <c r="C497" s="11"/>
      <c r="D497" s="11" t="s">
        <v>47</v>
      </c>
      <c r="E497" s="12">
        <v>0.54166666666666663</v>
      </c>
      <c r="F497" s="12">
        <v>0.58333333333333337</v>
      </c>
      <c r="G497" s="11">
        <v>2</v>
      </c>
      <c r="H497" s="11">
        <v>7</v>
      </c>
      <c r="I497" s="12">
        <v>0.11458333333333333</v>
      </c>
      <c r="J497" s="12"/>
      <c r="K497" s="12"/>
      <c r="L497" s="25"/>
      <c r="M497" s="11"/>
      <c r="N497" s="11"/>
      <c r="O497" s="11" t="s">
        <v>47</v>
      </c>
      <c r="P497" s="12">
        <v>0.54166666666666663</v>
      </c>
      <c r="Q497" s="12">
        <v>0.58333333333333337</v>
      </c>
      <c r="R497" s="11">
        <v>2</v>
      </c>
      <c r="S497" s="11">
        <v>7</v>
      </c>
      <c r="T497" s="12">
        <v>0.11458333333333333</v>
      </c>
      <c r="U497" s="12"/>
      <c r="V497" s="12"/>
      <c r="W497" s="25"/>
      <c r="X497" s="11"/>
      <c r="Y497" s="11"/>
      <c r="Z497" s="11" t="s">
        <v>102</v>
      </c>
      <c r="AA497" s="12">
        <v>0.67708333333333337</v>
      </c>
      <c r="AB497" s="12">
        <v>0.77777777777777779</v>
      </c>
      <c r="AC497" s="11"/>
      <c r="AD497" s="11"/>
      <c r="AE497" s="12"/>
      <c r="AF497" s="12"/>
      <c r="AG497" s="12"/>
      <c r="AH497" s="25"/>
      <c r="AI497" s="11"/>
      <c r="AJ497" s="11"/>
      <c r="AK497" s="11" t="s">
        <v>102</v>
      </c>
      <c r="AL497" s="12">
        <v>0.67708333333333337</v>
      </c>
      <c r="AM497" s="12">
        <v>0.77777777777777779</v>
      </c>
      <c r="AN497" s="11"/>
      <c r="AO497" s="11"/>
      <c r="AP497" s="12"/>
      <c r="AQ497" s="12"/>
      <c r="AR497" s="13"/>
    </row>
    <row r="498" spans="1:45">
      <c r="A498" s="29"/>
      <c r="B498" s="11"/>
      <c r="C498" s="11"/>
      <c r="D498" s="11" t="s">
        <v>86</v>
      </c>
      <c r="E498" s="12">
        <v>0.64583333333333337</v>
      </c>
      <c r="F498" s="12">
        <v>0.75</v>
      </c>
      <c r="G498" s="11"/>
      <c r="H498" s="11"/>
      <c r="I498" s="12"/>
      <c r="J498" s="12"/>
      <c r="K498" s="12"/>
      <c r="L498" s="25"/>
      <c r="M498" s="11"/>
      <c r="N498" s="11"/>
      <c r="O498" s="11" t="s">
        <v>86</v>
      </c>
      <c r="P498" s="12">
        <v>0.64583333333333337</v>
      </c>
      <c r="Q498" s="12">
        <v>0.75</v>
      </c>
      <c r="R498" s="11"/>
      <c r="S498" s="11"/>
      <c r="T498" s="12"/>
      <c r="U498" s="12"/>
      <c r="V498" s="12"/>
      <c r="W498" s="25"/>
      <c r="X498" s="11"/>
      <c r="Y498" s="11"/>
      <c r="Z498" s="11" t="s">
        <v>28</v>
      </c>
      <c r="AA498" s="12">
        <v>0.77777777777777779</v>
      </c>
      <c r="AB498" s="12">
        <v>0.81944444444444453</v>
      </c>
      <c r="AC498" s="11"/>
      <c r="AD498" s="11"/>
      <c r="AE498" s="12">
        <v>0.1423611111111111</v>
      </c>
      <c r="AF498" s="12">
        <v>0.3298611111111111</v>
      </c>
      <c r="AG498" s="12">
        <v>0.3611111111111111</v>
      </c>
      <c r="AH498" s="25"/>
      <c r="AI498" s="11"/>
      <c r="AJ498" s="11"/>
      <c r="AK498" s="11" t="s">
        <v>28</v>
      </c>
      <c r="AL498" s="12">
        <v>0.77777777777777779</v>
      </c>
      <c r="AM498" s="12">
        <v>0.81944444444444453</v>
      </c>
      <c r="AN498" s="11"/>
      <c r="AO498" s="11"/>
      <c r="AP498" s="12">
        <v>0.1423611111111111</v>
      </c>
      <c r="AQ498" s="12">
        <v>0.3298611111111111</v>
      </c>
      <c r="AR498" s="13">
        <v>0.3611111111111111</v>
      </c>
      <c r="AS498" s="52">
        <f>(14*J499+U499+2*AF498+2*AQ498)/4</f>
        <v>1.5694444444444444</v>
      </c>
    </row>
    <row r="499" spans="1:45">
      <c r="A499" s="29"/>
      <c r="B499" s="11"/>
      <c r="C499" s="11"/>
      <c r="D499" s="11" t="s">
        <v>19</v>
      </c>
      <c r="E499" s="12">
        <v>0.76041666666666663</v>
      </c>
      <c r="F499" s="12">
        <v>0.85416666666666663</v>
      </c>
      <c r="G499" s="11">
        <v>2</v>
      </c>
      <c r="H499" s="11"/>
      <c r="I499" s="12">
        <v>0.20833333333333334</v>
      </c>
      <c r="J499" s="12">
        <v>0.33055555555555555</v>
      </c>
      <c r="K499" s="12">
        <v>0.38680555555555557</v>
      </c>
      <c r="L499" s="25"/>
      <c r="M499" s="11"/>
      <c r="N499" s="11"/>
      <c r="O499" s="11" t="s">
        <v>19</v>
      </c>
      <c r="P499" s="12">
        <v>0.76041666666666663</v>
      </c>
      <c r="Q499" s="12">
        <v>0.85416666666666663</v>
      </c>
      <c r="R499" s="11">
        <v>2</v>
      </c>
      <c r="S499" s="11"/>
      <c r="T499" s="12">
        <v>0.20833333333333334</v>
      </c>
      <c r="U499" s="12">
        <v>0.33055555555555555</v>
      </c>
      <c r="V499" s="12">
        <v>0.38680555555555557</v>
      </c>
      <c r="W499" s="25"/>
      <c r="X499" s="11"/>
      <c r="Y499" s="11"/>
      <c r="Z499" s="11"/>
      <c r="AA499" s="12"/>
      <c r="AB499" s="12"/>
      <c r="AC499" s="11"/>
      <c r="AD499" s="11"/>
      <c r="AE499" s="12"/>
      <c r="AF499" s="12"/>
      <c r="AG499" s="12"/>
      <c r="AH499" s="25"/>
      <c r="AI499" s="11"/>
      <c r="AJ499" s="11"/>
      <c r="AK499" s="11"/>
      <c r="AL499" s="12"/>
      <c r="AM499" s="12"/>
      <c r="AN499" s="11"/>
      <c r="AO499" s="11"/>
      <c r="AP499" s="12"/>
      <c r="AQ499" s="12"/>
      <c r="AR499" s="13"/>
    </row>
    <row r="500" spans="1:45">
      <c r="A500" s="29"/>
      <c r="B500" s="11"/>
      <c r="C500" s="11"/>
      <c r="D500" s="11"/>
      <c r="E500" s="12"/>
      <c r="F500" s="12"/>
      <c r="G500" s="11"/>
      <c r="H500" s="11"/>
      <c r="I500" s="12"/>
      <c r="J500" s="12"/>
      <c r="K500" s="12"/>
      <c r="L500" s="25"/>
      <c r="M500" s="11"/>
      <c r="N500" s="11"/>
      <c r="O500" s="11"/>
      <c r="P500" s="12"/>
      <c r="Q500" s="12"/>
      <c r="R500" s="11"/>
      <c r="S500" s="11"/>
      <c r="T500" s="12"/>
      <c r="U500" s="12"/>
      <c r="V500" s="12"/>
    </row>
    <row r="501" spans="1:45">
      <c r="A501" s="29">
        <v>5212</v>
      </c>
      <c r="B501" s="11">
        <v>74</v>
      </c>
      <c r="C501" s="11" t="s">
        <v>28</v>
      </c>
      <c r="D501" s="11" t="s">
        <v>83</v>
      </c>
      <c r="E501" s="12">
        <v>0.5</v>
      </c>
      <c r="F501" s="12">
        <v>0.60069444444444442</v>
      </c>
      <c r="G501" s="11">
        <v>2</v>
      </c>
      <c r="H501" s="11">
        <v>7</v>
      </c>
      <c r="I501" s="12">
        <v>0.10069444444444443</v>
      </c>
      <c r="J501" s="12"/>
      <c r="K501" s="12"/>
      <c r="L501" s="25">
        <v>5212</v>
      </c>
      <c r="M501" s="11">
        <v>74</v>
      </c>
      <c r="N501" s="11" t="s">
        <v>28</v>
      </c>
      <c r="O501" s="11" t="s">
        <v>83</v>
      </c>
      <c r="P501" s="12">
        <v>0.5</v>
      </c>
      <c r="Q501" s="12">
        <v>0.60069444444444442</v>
      </c>
      <c r="R501" s="11">
        <v>2</v>
      </c>
      <c r="S501" s="11">
        <v>7</v>
      </c>
      <c r="T501" s="12">
        <v>0.10069444444444443</v>
      </c>
      <c r="U501" s="12"/>
      <c r="V501" s="12"/>
      <c r="W501" s="25">
        <v>5212</v>
      </c>
      <c r="X501" s="11">
        <v>8</v>
      </c>
      <c r="Y501" s="11"/>
      <c r="Z501" s="11" t="s">
        <v>101</v>
      </c>
      <c r="AA501" s="12">
        <v>0.44791666666666669</v>
      </c>
      <c r="AB501" s="12">
        <v>0.61458333333333337</v>
      </c>
      <c r="AC501" s="11"/>
      <c r="AD501" s="11"/>
      <c r="AE501" s="12">
        <v>0.16666666666666666</v>
      </c>
      <c r="AF501" s="12"/>
      <c r="AG501" s="12"/>
      <c r="AH501" s="25">
        <v>5212</v>
      </c>
      <c r="AI501" s="11">
        <v>8</v>
      </c>
      <c r="AJ501" s="11"/>
      <c r="AK501" s="11" t="s">
        <v>101</v>
      </c>
      <c r="AL501" s="12">
        <v>0.44791666666666669</v>
      </c>
      <c r="AM501" s="12">
        <v>0.61458333333333337</v>
      </c>
      <c r="AN501" s="11"/>
      <c r="AO501" s="11"/>
      <c r="AP501" s="12">
        <v>0.16666666666666666</v>
      </c>
      <c r="AQ501" s="12"/>
      <c r="AR501" s="13"/>
      <c r="AS501" s="52"/>
    </row>
    <row r="502" spans="1:45">
      <c r="A502" s="29"/>
      <c r="B502" s="11"/>
      <c r="C502" s="11"/>
      <c r="D502" s="11" t="s">
        <v>57</v>
      </c>
      <c r="E502" s="12">
        <v>0.66666666666666663</v>
      </c>
      <c r="F502" s="12">
        <v>0.77083333333333337</v>
      </c>
      <c r="G502" s="11"/>
      <c r="H502" s="11"/>
      <c r="I502" s="12"/>
      <c r="J502" s="12"/>
      <c r="K502" s="12"/>
      <c r="L502" s="25"/>
      <c r="M502" s="11"/>
      <c r="N502" s="11"/>
      <c r="O502" s="11" t="s">
        <v>57</v>
      </c>
      <c r="P502" s="12">
        <v>0.66666666666666663</v>
      </c>
      <c r="Q502" s="12">
        <v>0.77083333333333337</v>
      </c>
      <c r="R502" s="11"/>
      <c r="S502" s="11"/>
      <c r="T502" s="12"/>
      <c r="U502" s="12"/>
      <c r="V502" s="12"/>
      <c r="W502" s="25"/>
      <c r="X502" s="11"/>
      <c r="Y502" s="11"/>
      <c r="Z502" s="11" t="s">
        <v>104</v>
      </c>
      <c r="AA502" s="12">
        <v>0.64583333333333337</v>
      </c>
      <c r="AB502" s="12">
        <v>0.67708333333333337</v>
      </c>
      <c r="AC502" s="11"/>
      <c r="AD502" s="11"/>
      <c r="AE502" s="12"/>
      <c r="AF502" s="12"/>
      <c r="AG502" s="12"/>
      <c r="AH502" s="25"/>
      <c r="AI502" s="11"/>
      <c r="AJ502" s="11"/>
      <c r="AK502" s="11" t="s">
        <v>104</v>
      </c>
      <c r="AL502" s="12">
        <v>0.64583333333333337</v>
      </c>
      <c r="AM502" s="12">
        <v>0.67708333333333337</v>
      </c>
      <c r="AN502" s="11"/>
      <c r="AO502" s="11"/>
      <c r="AP502" s="12"/>
      <c r="AQ502" s="12"/>
      <c r="AR502" s="13"/>
      <c r="AS502" s="52">
        <f>(14*J504+U504+2*AF505+2*AQ505)/4</f>
        <v>1.5138888888888888</v>
      </c>
    </row>
    <row r="503" spans="1:45">
      <c r="A503" s="29"/>
      <c r="B503" s="11"/>
      <c r="C503" s="11"/>
      <c r="D503" s="11" t="s">
        <v>25</v>
      </c>
      <c r="E503" s="12">
        <v>0.78125</v>
      </c>
      <c r="F503" s="12">
        <v>0.83333333333333337</v>
      </c>
      <c r="G503" s="11"/>
      <c r="H503" s="11"/>
      <c r="I503" s="12"/>
      <c r="J503" s="12"/>
      <c r="K503" s="12"/>
      <c r="L503" s="25"/>
      <c r="M503" s="11"/>
      <c r="N503" s="11"/>
      <c r="O503" s="11" t="s">
        <v>25</v>
      </c>
      <c r="P503" s="12">
        <v>0.78125</v>
      </c>
      <c r="Q503" s="12">
        <v>0.83333333333333337</v>
      </c>
      <c r="R503" s="11"/>
      <c r="S503" s="11"/>
      <c r="T503" s="12"/>
      <c r="U503" s="12"/>
      <c r="V503" s="12"/>
      <c r="W503" s="25"/>
      <c r="X503" s="11"/>
      <c r="Y503" s="11"/>
      <c r="Z503" s="11" t="s">
        <v>28</v>
      </c>
      <c r="AA503" s="12">
        <v>0.67708333333333337</v>
      </c>
      <c r="AB503" s="12">
        <v>0.71180555555555547</v>
      </c>
      <c r="AC503" s="11"/>
      <c r="AD503" s="11"/>
      <c r="AE503" s="12"/>
      <c r="AF503" s="12"/>
      <c r="AG503" s="12"/>
      <c r="AH503" s="25"/>
      <c r="AI503" s="11"/>
      <c r="AJ503" s="11"/>
      <c r="AK503" s="11" t="s">
        <v>28</v>
      </c>
      <c r="AL503" s="12">
        <v>0.67708333333333337</v>
      </c>
      <c r="AM503" s="12">
        <v>0.71180555555555547</v>
      </c>
      <c r="AN503" s="11"/>
      <c r="AO503" s="11"/>
      <c r="AP503" s="12"/>
      <c r="AQ503" s="12"/>
      <c r="AR503" s="13"/>
    </row>
    <row r="504" spans="1:45">
      <c r="A504" s="29"/>
      <c r="B504" s="11"/>
      <c r="C504" s="11"/>
      <c r="D504" s="11" t="s">
        <v>79</v>
      </c>
      <c r="E504" s="12">
        <v>0.83333333333333337</v>
      </c>
      <c r="F504" s="12">
        <v>0.875</v>
      </c>
      <c r="G504" s="11">
        <v>2</v>
      </c>
      <c r="H504" s="11"/>
      <c r="I504" s="12">
        <v>0.20833333333333334</v>
      </c>
      <c r="J504" s="12">
        <v>0.31666666666666665</v>
      </c>
      <c r="K504" s="12">
        <v>0.37638888888888888</v>
      </c>
      <c r="L504" s="25"/>
      <c r="M504" s="11"/>
      <c r="N504" s="11"/>
      <c r="O504" s="11" t="s">
        <v>79</v>
      </c>
      <c r="P504" s="12">
        <v>0.83333333333333337</v>
      </c>
      <c r="Q504" s="12">
        <v>0.875</v>
      </c>
      <c r="R504" s="11">
        <v>2</v>
      </c>
      <c r="S504" s="11"/>
      <c r="T504" s="12">
        <v>0.20833333333333334</v>
      </c>
      <c r="U504" s="12">
        <v>0.31666666666666665</v>
      </c>
      <c r="V504" s="12">
        <v>0.37638888888888888</v>
      </c>
      <c r="W504" s="25"/>
      <c r="X504" s="11"/>
      <c r="Y504" s="11"/>
      <c r="Z504" s="11" t="s">
        <v>104</v>
      </c>
      <c r="AA504" s="12">
        <v>0.71180555555555547</v>
      </c>
      <c r="AB504" s="12">
        <v>0.77083333333333337</v>
      </c>
      <c r="AC504" s="11"/>
      <c r="AD504" s="11"/>
      <c r="AE504" s="12"/>
      <c r="AF504" s="12"/>
      <c r="AG504" s="12"/>
      <c r="AH504" s="25"/>
      <c r="AI504" s="11"/>
      <c r="AJ504" s="11"/>
      <c r="AK504" s="11" t="s">
        <v>104</v>
      </c>
      <c r="AL504" s="12">
        <v>0.71180555555555547</v>
      </c>
      <c r="AM504" s="12">
        <v>0.77083333333333337</v>
      </c>
      <c r="AN504" s="11"/>
      <c r="AO504" s="11"/>
      <c r="AP504" s="12"/>
      <c r="AQ504" s="12"/>
      <c r="AR504" s="13"/>
      <c r="AS504" s="52">
        <f>(14*J509+U509+2*AF505+2*AQ505)/4</f>
        <v>1.4435763888888888</v>
      </c>
    </row>
    <row r="505" spans="1:45">
      <c r="A505" s="29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25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25"/>
      <c r="X505" s="11"/>
      <c r="Y505" s="11"/>
      <c r="Z505" s="11" t="s">
        <v>28</v>
      </c>
      <c r="AA505" s="12">
        <v>0.77083333333333337</v>
      </c>
      <c r="AB505" s="12">
        <v>0.80555555555555547</v>
      </c>
      <c r="AC505" s="11"/>
      <c r="AD505" s="11"/>
      <c r="AE505" s="12">
        <v>0.15972222222222224</v>
      </c>
      <c r="AF505" s="12">
        <v>0.3263888888888889</v>
      </c>
      <c r="AG505" s="12">
        <v>0.3576388888888889</v>
      </c>
      <c r="AH505" s="25"/>
      <c r="AI505" s="11"/>
      <c r="AJ505" s="11"/>
      <c r="AK505" s="11" t="s">
        <v>28</v>
      </c>
      <c r="AL505" s="12">
        <v>0.77083333333333337</v>
      </c>
      <c r="AM505" s="12">
        <v>0.80555555555555547</v>
      </c>
      <c r="AN505" s="11"/>
      <c r="AO505" s="11"/>
      <c r="AP505" s="12">
        <v>0.15972222222222224</v>
      </c>
      <c r="AQ505" s="12">
        <v>0.3263888888888889</v>
      </c>
      <c r="AR505" s="13">
        <v>0.3576388888888889</v>
      </c>
      <c r="AS505" s="52"/>
    </row>
    <row r="506" spans="1:45">
      <c r="A506" s="29">
        <v>5214</v>
      </c>
      <c r="B506" s="11">
        <v>76</v>
      </c>
      <c r="C506" s="11" t="s">
        <v>28</v>
      </c>
      <c r="D506" s="11" t="s">
        <v>53</v>
      </c>
      <c r="E506" s="12">
        <v>0.54166666666666663</v>
      </c>
      <c r="F506" s="12">
        <v>0.58333333333333337</v>
      </c>
      <c r="G506" s="11"/>
      <c r="H506" s="11"/>
      <c r="I506" s="12"/>
      <c r="J506" s="12"/>
      <c r="K506" s="12"/>
      <c r="L506" s="25">
        <v>5214</v>
      </c>
      <c r="M506" s="11">
        <v>76</v>
      </c>
      <c r="N506" s="11" t="s">
        <v>28</v>
      </c>
      <c r="O506" s="11" t="s">
        <v>53</v>
      </c>
      <c r="P506" s="12">
        <v>0.54166666666666663</v>
      </c>
      <c r="Q506" s="12">
        <v>0.58333333333333337</v>
      </c>
      <c r="R506" s="11"/>
      <c r="S506" s="11"/>
      <c r="T506" s="12"/>
      <c r="U506" s="12"/>
      <c r="V506" s="12"/>
      <c r="W506" s="25" t="s">
        <v>122</v>
      </c>
      <c r="X506" s="11"/>
      <c r="Y506" s="11"/>
      <c r="Z506" s="11"/>
      <c r="AA506" s="11"/>
      <c r="AB506" s="11"/>
      <c r="AC506" s="11"/>
      <c r="AD506" s="11"/>
      <c r="AE506" s="11"/>
      <c r="AF506" s="11"/>
      <c r="AG506" s="12"/>
      <c r="AH506" s="25" t="s">
        <v>122</v>
      </c>
      <c r="AI506" s="11"/>
      <c r="AJ506" s="11"/>
      <c r="AK506" s="11"/>
      <c r="AL506" s="12"/>
      <c r="AM506" s="12"/>
      <c r="AN506" s="11"/>
      <c r="AO506" s="11"/>
      <c r="AP506" s="12"/>
      <c r="AQ506" s="12"/>
      <c r="AR506" s="13"/>
      <c r="AS506" s="52">
        <f>(14*AVERAGE(J497:J507)+AVERAGE(U497:U507)+2*AF498+2*AQ498)/4</f>
        <v>1.5434027777777777</v>
      </c>
    </row>
    <row r="507" spans="1:45">
      <c r="A507" s="29"/>
      <c r="B507" s="11"/>
      <c r="C507" s="11"/>
      <c r="D507" s="11" t="s">
        <v>85</v>
      </c>
      <c r="E507" s="12">
        <v>0.58333333333333337</v>
      </c>
      <c r="F507" s="12">
        <v>0.62847222222222221</v>
      </c>
      <c r="G507" s="11">
        <v>2</v>
      </c>
      <c r="H507" s="11"/>
      <c r="I507" s="12">
        <v>8.6805555555555566E-2</v>
      </c>
      <c r="J507" s="12"/>
      <c r="K507" s="12"/>
      <c r="L507" s="25"/>
      <c r="M507" s="11"/>
      <c r="N507" s="11"/>
      <c r="O507" s="11" t="s">
        <v>85</v>
      </c>
      <c r="P507" s="12">
        <v>0.58333333333333337</v>
      </c>
      <c r="Q507" s="12">
        <v>0.62847222222222221</v>
      </c>
      <c r="R507" s="11">
        <v>2</v>
      </c>
      <c r="S507" s="11"/>
      <c r="T507" s="12">
        <v>8.6805555555555566E-2</v>
      </c>
      <c r="U507" s="12"/>
      <c r="V507" s="12"/>
      <c r="W507" s="25"/>
      <c r="X507" s="11"/>
      <c r="Y507" s="11"/>
      <c r="Z507" s="11"/>
      <c r="AA507" s="11"/>
      <c r="AB507" s="11"/>
      <c r="AC507" s="11"/>
      <c r="AD507" s="11"/>
      <c r="AE507" s="11"/>
      <c r="AF507" s="11"/>
      <c r="AG507" s="12"/>
      <c r="AH507" s="25"/>
      <c r="AI507" s="11"/>
      <c r="AJ507" s="11"/>
      <c r="AK507" s="11"/>
      <c r="AL507" s="11"/>
      <c r="AM507" s="11"/>
      <c r="AN507" s="11"/>
      <c r="AO507" s="11"/>
      <c r="AP507" s="11"/>
      <c r="AQ507" s="11"/>
      <c r="AR507" s="13"/>
    </row>
    <row r="508" spans="1:45">
      <c r="A508" s="29"/>
      <c r="B508" s="11"/>
      <c r="C508" s="11"/>
      <c r="D508" s="11" t="s">
        <v>87</v>
      </c>
      <c r="E508" s="12">
        <v>0.66666666666666663</v>
      </c>
      <c r="F508" s="12">
        <v>0.77083333333333337</v>
      </c>
      <c r="G508" s="11"/>
      <c r="H508" s="11"/>
      <c r="I508" s="12"/>
      <c r="J508" s="12"/>
      <c r="K508" s="12"/>
      <c r="L508" s="25"/>
      <c r="M508" s="11"/>
      <c r="N508" s="11"/>
      <c r="O508" s="11" t="s">
        <v>87</v>
      </c>
      <c r="P508" s="12">
        <v>0.66666666666666663</v>
      </c>
      <c r="Q508" s="12">
        <v>0.77083333333333337</v>
      </c>
      <c r="R508" s="11"/>
      <c r="S508" s="11"/>
      <c r="T508" s="12"/>
      <c r="U508" s="12"/>
      <c r="V508" s="12"/>
      <c r="W508" s="25"/>
      <c r="X508" s="11"/>
      <c r="Y508" s="11"/>
      <c r="Z508" s="11"/>
      <c r="AA508" s="11"/>
      <c r="AB508" s="11"/>
      <c r="AC508" s="11"/>
      <c r="AD508" s="11"/>
      <c r="AE508" s="11"/>
      <c r="AF508" s="11"/>
      <c r="AG508" s="12"/>
      <c r="AH508" s="25"/>
      <c r="AI508" s="11"/>
      <c r="AJ508" s="11"/>
      <c r="AK508" s="11"/>
      <c r="AL508" s="11"/>
      <c r="AM508" s="11"/>
      <c r="AN508" s="11"/>
      <c r="AO508" s="11"/>
      <c r="AP508" s="11"/>
      <c r="AQ508" s="11"/>
      <c r="AR508" s="13"/>
    </row>
    <row r="509" spans="1:45">
      <c r="A509" s="28"/>
      <c r="B509" s="14"/>
      <c r="C509" s="14"/>
      <c r="D509" s="14" t="s">
        <v>54</v>
      </c>
      <c r="E509" s="15">
        <v>0.78125</v>
      </c>
      <c r="F509" s="15">
        <v>0.875</v>
      </c>
      <c r="G509" s="14">
        <v>2</v>
      </c>
      <c r="H509" s="14"/>
      <c r="I509" s="15">
        <v>0.20833333333333334</v>
      </c>
      <c r="J509" s="15">
        <v>0.29791666666666666</v>
      </c>
      <c r="K509" s="15">
        <v>0.3347222222222222</v>
      </c>
      <c r="L509" s="24"/>
      <c r="M509" s="14"/>
      <c r="N509" s="14"/>
      <c r="O509" s="14" t="s">
        <v>54</v>
      </c>
      <c r="P509" s="15">
        <v>0.78125</v>
      </c>
      <c r="Q509" s="15">
        <v>0.875</v>
      </c>
      <c r="R509" s="14">
        <v>2</v>
      </c>
      <c r="S509" s="14"/>
      <c r="T509" s="15">
        <v>0.20833333333333334</v>
      </c>
      <c r="U509" s="15">
        <v>0.29791666666666666</v>
      </c>
      <c r="V509" s="15">
        <v>0.3347222222222222</v>
      </c>
      <c r="W509" s="24"/>
      <c r="X509" s="14"/>
      <c r="Y509" s="14"/>
      <c r="Z509" s="14"/>
      <c r="AA509" s="14"/>
      <c r="AB509" s="14"/>
      <c r="AC509" s="14"/>
      <c r="AD509" s="14"/>
      <c r="AE509" s="14"/>
      <c r="AF509" s="14"/>
      <c r="AG509" s="15"/>
      <c r="AH509" s="24"/>
      <c r="AI509" s="14"/>
      <c r="AJ509" s="14"/>
      <c r="AK509" s="14"/>
      <c r="AL509" s="14"/>
      <c r="AM509" s="14"/>
      <c r="AN509" s="14"/>
      <c r="AO509" s="14"/>
      <c r="AP509" s="14"/>
      <c r="AQ509" s="14"/>
      <c r="AR509" s="16"/>
    </row>
    <row r="510" spans="1:45">
      <c r="A510" s="20"/>
      <c r="B510" s="6"/>
      <c r="C510" s="6"/>
      <c r="D510" s="6"/>
      <c r="E510" s="7"/>
      <c r="F510" s="7"/>
      <c r="G510" s="6"/>
      <c r="H510" s="6"/>
      <c r="I510" s="7"/>
      <c r="J510" s="7"/>
      <c r="K510" s="7"/>
      <c r="L510" s="27"/>
      <c r="M510" s="6"/>
      <c r="N510" s="6"/>
      <c r="O510" s="6"/>
      <c r="P510" s="7"/>
      <c r="Q510" s="7"/>
      <c r="R510" s="6"/>
      <c r="S510" s="6"/>
      <c r="T510" s="7"/>
      <c r="U510" s="7"/>
      <c r="V510" s="7"/>
      <c r="W510" s="27"/>
      <c r="X510" s="6"/>
      <c r="Y510" s="6"/>
      <c r="Z510" s="6"/>
      <c r="AA510" s="6"/>
      <c r="AB510" s="6"/>
      <c r="AC510" s="6"/>
      <c r="AD510" s="6"/>
      <c r="AE510" s="6"/>
      <c r="AF510" s="6"/>
      <c r="AG510" s="7"/>
      <c r="AH510" s="27"/>
      <c r="AI510" s="6"/>
      <c r="AJ510" s="6"/>
      <c r="AK510" s="6"/>
      <c r="AL510" s="6"/>
      <c r="AM510" s="6"/>
      <c r="AN510" s="6"/>
      <c r="AO510" s="6"/>
      <c r="AP510" s="6"/>
      <c r="AQ510" s="6"/>
      <c r="AR510" s="8"/>
    </row>
    <row r="511" spans="1:45">
      <c r="A511" s="29">
        <v>5216</v>
      </c>
      <c r="B511" s="11">
        <v>77</v>
      </c>
      <c r="C511" s="11" t="s">
        <v>28</v>
      </c>
      <c r="D511" s="11" t="s">
        <v>19</v>
      </c>
      <c r="E511" s="12">
        <v>0.5625</v>
      </c>
      <c r="F511" s="12">
        <v>0.65972222222222221</v>
      </c>
      <c r="G511" s="11"/>
      <c r="H511" s="11">
        <v>7</v>
      </c>
      <c r="I511" s="12"/>
      <c r="J511" s="12"/>
      <c r="K511" s="12"/>
      <c r="L511" s="25">
        <v>5216</v>
      </c>
      <c r="M511" s="11">
        <v>77</v>
      </c>
      <c r="N511" s="11" t="s">
        <v>28</v>
      </c>
      <c r="O511" s="11" t="s">
        <v>19</v>
      </c>
      <c r="P511" s="12">
        <v>0.5625</v>
      </c>
      <c r="Q511" s="12">
        <v>0.65972222222222221</v>
      </c>
      <c r="R511" s="11"/>
      <c r="S511" s="11">
        <v>7</v>
      </c>
      <c r="T511" s="12"/>
      <c r="U511" s="12"/>
      <c r="V511" s="12"/>
      <c r="W511" s="25"/>
      <c r="X511" s="11"/>
      <c r="Y511" s="11"/>
      <c r="Z511" s="11"/>
      <c r="AA511" s="11"/>
      <c r="AB511" s="11"/>
      <c r="AC511" s="11"/>
      <c r="AD511" s="11"/>
      <c r="AE511" s="11"/>
      <c r="AF511" s="11"/>
      <c r="AG511" s="12"/>
      <c r="AH511" s="25"/>
      <c r="AI511" s="11"/>
      <c r="AJ511" s="11"/>
      <c r="AK511" s="11"/>
      <c r="AL511" s="11"/>
      <c r="AM511" s="11"/>
      <c r="AN511" s="11"/>
      <c r="AO511" s="11"/>
      <c r="AP511" s="11"/>
      <c r="AQ511" s="11"/>
      <c r="AR511" s="13"/>
    </row>
    <row r="512" spans="1:45">
      <c r="A512" s="29"/>
      <c r="B512" s="11"/>
      <c r="C512" s="11"/>
      <c r="D512" s="11" t="s">
        <v>64</v>
      </c>
      <c r="E512" s="12">
        <v>0.66666666666666663</v>
      </c>
      <c r="F512" s="12">
        <v>0.77083333333333337</v>
      </c>
      <c r="G512" s="11">
        <v>2</v>
      </c>
      <c r="H512" s="11"/>
      <c r="I512" s="12">
        <v>0.20833333333333334</v>
      </c>
      <c r="J512" s="12"/>
      <c r="K512" s="12"/>
      <c r="L512" s="25"/>
      <c r="M512" s="11"/>
      <c r="N512" s="11"/>
      <c r="O512" s="11" t="s">
        <v>64</v>
      </c>
      <c r="P512" s="12">
        <v>0.66666666666666663</v>
      </c>
      <c r="Q512" s="12">
        <v>0.77083333333333337</v>
      </c>
      <c r="R512" s="11">
        <v>2</v>
      </c>
      <c r="S512" s="11"/>
      <c r="T512" s="12">
        <v>0.20833333333333334</v>
      </c>
      <c r="U512" s="12"/>
      <c r="V512" s="12"/>
      <c r="W512" s="25">
        <v>5216</v>
      </c>
      <c r="X512" s="11">
        <v>10</v>
      </c>
      <c r="Y512" s="11"/>
      <c r="Z512" s="11" t="s">
        <v>28</v>
      </c>
      <c r="AA512" s="12">
        <v>0.55902777777777779</v>
      </c>
      <c r="AB512" s="12">
        <v>0.63888888888888895</v>
      </c>
      <c r="AC512" s="11"/>
      <c r="AD512" s="11"/>
      <c r="AE512" s="12"/>
      <c r="AF512" s="12"/>
      <c r="AG512" s="12"/>
      <c r="AH512" s="25">
        <v>5216</v>
      </c>
      <c r="AI512" s="11">
        <v>10</v>
      </c>
      <c r="AJ512" s="11"/>
      <c r="AK512" s="11" t="s">
        <v>28</v>
      </c>
      <c r="AL512" s="12">
        <v>0.55902777777777779</v>
      </c>
      <c r="AM512" s="12">
        <v>0.63888888888888895</v>
      </c>
      <c r="AN512" s="11"/>
      <c r="AO512" s="11"/>
      <c r="AP512" s="12"/>
      <c r="AQ512" s="12"/>
      <c r="AR512" s="13"/>
    </row>
    <row r="513" spans="1:45">
      <c r="A513" s="29"/>
      <c r="B513" s="11"/>
      <c r="C513" s="11"/>
      <c r="D513" s="11" t="s">
        <v>11</v>
      </c>
      <c r="E513" s="12">
        <v>0.80902777777777779</v>
      </c>
      <c r="F513" s="12">
        <v>0.88541666666666663</v>
      </c>
      <c r="G513" s="11"/>
      <c r="H513" s="11"/>
      <c r="I513" s="12"/>
      <c r="J513" s="12"/>
      <c r="K513" s="12"/>
      <c r="L513" s="25"/>
      <c r="M513" s="11"/>
      <c r="N513" s="11"/>
      <c r="O513" s="11" t="s">
        <v>11</v>
      </c>
      <c r="P513" s="12">
        <v>0.80902777777777779</v>
      </c>
      <c r="Q513" s="12">
        <v>0.88541666666666663</v>
      </c>
      <c r="R513" s="11"/>
      <c r="S513" s="11"/>
      <c r="T513" s="12"/>
      <c r="U513" s="12"/>
      <c r="V513" s="12"/>
      <c r="W513" s="25"/>
      <c r="X513" s="11"/>
      <c r="Y513" s="11"/>
      <c r="Z513" s="11" t="s">
        <v>102</v>
      </c>
      <c r="AA513" s="12">
        <v>0.63888888888888895</v>
      </c>
      <c r="AB513" s="12">
        <v>0.67708333333333337</v>
      </c>
      <c r="AC513" s="11"/>
      <c r="AD513" s="11"/>
      <c r="AE513" s="12">
        <v>0.11805555555555557</v>
      </c>
      <c r="AF513" s="12"/>
      <c r="AG513" s="12"/>
      <c r="AH513" s="25"/>
      <c r="AI513" s="11"/>
      <c r="AJ513" s="11"/>
      <c r="AK513" s="11" t="s">
        <v>102</v>
      </c>
      <c r="AL513" s="12">
        <v>0.63888888888888895</v>
      </c>
      <c r="AM513" s="12">
        <v>0.67708333333333337</v>
      </c>
      <c r="AN513" s="11"/>
      <c r="AO513" s="11"/>
      <c r="AP513" s="12">
        <v>0.11805555555555557</v>
      </c>
      <c r="AQ513" s="12"/>
      <c r="AR513" s="13"/>
    </row>
    <row r="514" spans="1:45">
      <c r="A514" s="29"/>
      <c r="B514" s="11"/>
      <c r="C514" s="11"/>
      <c r="D514" s="11" t="s">
        <v>61</v>
      </c>
      <c r="E514" s="12">
        <v>0.89583333333333337</v>
      </c>
      <c r="F514" s="12">
        <v>0.91666666666666663</v>
      </c>
      <c r="G514" s="11">
        <v>2</v>
      </c>
      <c r="H514" s="11"/>
      <c r="I514" s="12">
        <v>0.1076388888888889</v>
      </c>
      <c r="J514" s="12">
        <v>0.32361111111111113</v>
      </c>
      <c r="K514" s="12">
        <v>0.35555555555555557</v>
      </c>
      <c r="L514" s="25"/>
      <c r="M514" s="11"/>
      <c r="N514" s="11"/>
      <c r="O514" s="11" t="s">
        <v>61</v>
      </c>
      <c r="P514" s="12">
        <v>0.89583333333333337</v>
      </c>
      <c r="Q514" s="12">
        <v>0.91666666666666663</v>
      </c>
      <c r="R514" s="11">
        <v>2</v>
      </c>
      <c r="S514" s="11"/>
      <c r="T514" s="12">
        <v>0.1076388888888889</v>
      </c>
      <c r="U514" s="12">
        <v>0.32361111111111113</v>
      </c>
      <c r="V514" s="12">
        <v>0.35555555555555557</v>
      </c>
      <c r="W514" s="25"/>
      <c r="X514" s="11"/>
      <c r="Y514" s="11"/>
      <c r="Z514" s="11" t="s">
        <v>101</v>
      </c>
      <c r="AA514" s="12">
        <v>0.70833333333333337</v>
      </c>
      <c r="AB514" s="12">
        <v>0.91666666666666663</v>
      </c>
      <c r="AC514" s="11"/>
      <c r="AD514" s="11"/>
      <c r="AE514" s="12">
        <v>0.20833333333333334</v>
      </c>
      <c r="AF514" s="12">
        <v>0.3263888888888889</v>
      </c>
      <c r="AG514" s="12">
        <v>0.3576388888888889</v>
      </c>
      <c r="AH514" s="25"/>
      <c r="AI514" s="11"/>
      <c r="AJ514" s="11"/>
      <c r="AK514" s="11" t="s">
        <v>101</v>
      </c>
      <c r="AL514" s="12">
        <v>0.70833333333333337</v>
      </c>
      <c r="AM514" s="12">
        <v>0.91666666666666663</v>
      </c>
      <c r="AN514" s="11"/>
      <c r="AO514" s="11"/>
      <c r="AP514" s="12">
        <v>0.20833333333333334</v>
      </c>
      <c r="AQ514" s="12">
        <v>0.3263888888888889</v>
      </c>
      <c r="AR514" s="13">
        <v>0.3576388888888889</v>
      </c>
      <c r="AS514" s="52">
        <f>(14*J514+U514+2*AF514+2*AQ514)/4</f>
        <v>1.5399305555555556</v>
      </c>
    </row>
    <row r="515" spans="1:45">
      <c r="A515" s="29"/>
      <c r="B515" s="11"/>
      <c r="C515" s="11"/>
      <c r="D515" s="11"/>
      <c r="E515" s="12"/>
      <c r="F515" s="12"/>
      <c r="G515" s="11"/>
      <c r="H515" s="11"/>
      <c r="I515" s="12"/>
      <c r="J515" s="12"/>
      <c r="K515" s="12"/>
      <c r="L515" s="25"/>
      <c r="M515" s="11"/>
      <c r="N515" s="11"/>
      <c r="O515" s="11"/>
      <c r="P515" s="12"/>
      <c r="Q515" s="12"/>
      <c r="R515" s="11"/>
      <c r="S515" s="11"/>
      <c r="T515" s="12"/>
      <c r="U515" s="12"/>
      <c r="V515" s="12"/>
      <c r="W515" s="25"/>
      <c r="X515" s="11"/>
      <c r="Y515" s="11"/>
      <c r="Z515" s="11"/>
      <c r="AA515" s="12"/>
      <c r="AB515" s="12"/>
      <c r="AC515" s="11"/>
      <c r="AD515" s="11"/>
      <c r="AE515" s="12"/>
      <c r="AF515" s="12"/>
      <c r="AG515" s="12"/>
      <c r="AH515" s="25"/>
      <c r="AI515" s="11"/>
      <c r="AJ515" s="11"/>
      <c r="AK515" s="11"/>
      <c r="AL515" s="12"/>
      <c r="AM515" s="12"/>
      <c r="AN515" s="11"/>
      <c r="AO515" s="11"/>
      <c r="AP515" s="12"/>
      <c r="AQ515" s="12"/>
      <c r="AR515" s="13"/>
    </row>
    <row r="516" spans="1:45">
      <c r="A516" s="29">
        <v>5218</v>
      </c>
      <c r="B516" s="11">
        <v>78</v>
      </c>
      <c r="C516" s="11" t="s">
        <v>28</v>
      </c>
      <c r="D516" s="11" t="s">
        <v>18</v>
      </c>
      <c r="E516" s="12">
        <v>0.56597222222222221</v>
      </c>
      <c r="F516" s="12">
        <v>0.59722222222222221</v>
      </c>
      <c r="G516" s="11"/>
      <c r="H516" s="11">
        <v>7</v>
      </c>
      <c r="I516" s="12"/>
      <c r="J516" s="12"/>
      <c r="K516" s="12"/>
      <c r="L516" s="25">
        <v>5218</v>
      </c>
      <c r="M516" s="11">
        <v>78</v>
      </c>
      <c r="N516" s="11" t="s">
        <v>28</v>
      </c>
      <c r="O516" s="11" t="s">
        <v>18</v>
      </c>
      <c r="P516" s="12">
        <v>0.56597222222222221</v>
      </c>
      <c r="Q516" s="12">
        <v>0.59722222222222221</v>
      </c>
      <c r="R516" s="11"/>
      <c r="S516" s="11">
        <v>7</v>
      </c>
      <c r="T516" s="12"/>
      <c r="U516" s="12"/>
      <c r="V516" s="12"/>
      <c r="W516" s="25"/>
      <c r="X516" s="11"/>
      <c r="Y516" s="11"/>
      <c r="Z516" s="11"/>
      <c r="AA516" s="11"/>
      <c r="AB516" s="11"/>
      <c r="AC516" s="11"/>
      <c r="AD516" s="11"/>
      <c r="AE516" s="11"/>
      <c r="AF516" s="11"/>
      <c r="AG516" s="12"/>
      <c r="AH516" s="25"/>
      <c r="AI516" s="11"/>
      <c r="AJ516" s="11"/>
      <c r="AK516" s="11"/>
      <c r="AL516" s="11"/>
      <c r="AM516" s="11"/>
      <c r="AN516" s="11"/>
      <c r="AO516" s="11"/>
      <c r="AP516" s="11"/>
      <c r="AQ516" s="11"/>
      <c r="AR516" s="13"/>
    </row>
    <row r="517" spans="1:45">
      <c r="A517" s="29"/>
      <c r="B517" s="11"/>
      <c r="C517" s="11"/>
      <c r="D517" s="11" t="s">
        <v>18</v>
      </c>
      <c r="E517" s="12">
        <v>0.59722222222222221</v>
      </c>
      <c r="F517" s="12">
        <v>0.65625</v>
      </c>
      <c r="G517" s="11"/>
      <c r="H517" s="11"/>
      <c r="I517" s="12"/>
      <c r="J517" s="12"/>
      <c r="K517" s="12"/>
      <c r="L517" s="25"/>
      <c r="M517" s="11"/>
      <c r="N517" s="11"/>
      <c r="O517" s="11" t="s">
        <v>18</v>
      </c>
      <c r="P517" s="12">
        <v>0.59722222222222221</v>
      </c>
      <c r="Q517" s="12">
        <v>0.65625</v>
      </c>
      <c r="R517" s="11"/>
      <c r="S517" s="11"/>
      <c r="T517" s="12"/>
      <c r="U517" s="12"/>
      <c r="V517" s="12"/>
      <c r="W517" s="25">
        <v>5218</v>
      </c>
      <c r="X517" s="11">
        <v>11</v>
      </c>
      <c r="Y517" s="11"/>
      <c r="Z517" s="11" t="s">
        <v>28</v>
      </c>
      <c r="AA517" s="12">
        <v>0.55902777777777779</v>
      </c>
      <c r="AB517" s="12">
        <v>0.64930555555555558</v>
      </c>
      <c r="AC517" s="11"/>
      <c r="AD517" s="11"/>
      <c r="AE517" s="12"/>
      <c r="AF517" s="12"/>
      <c r="AG517" s="12"/>
      <c r="AH517" s="25">
        <v>5218</v>
      </c>
      <c r="AI517" s="11">
        <v>11</v>
      </c>
      <c r="AJ517" s="11"/>
      <c r="AK517" s="11" t="s">
        <v>28</v>
      </c>
      <c r="AL517" s="12">
        <v>0.55902777777777779</v>
      </c>
      <c r="AM517" s="12">
        <v>0.64930555555555558</v>
      </c>
      <c r="AN517" s="11"/>
      <c r="AO517" s="11"/>
      <c r="AP517" s="12"/>
      <c r="AQ517" s="12"/>
      <c r="AR517" s="13"/>
      <c r="AS517" s="52">
        <f>(14*J519+U519+2*AF519+2*AQ519)/4</f>
        <v>1.5413194444444447</v>
      </c>
    </row>
    <row r="518" spans="1:45">
      <c r="A518" s="29"/>
      <c r="B518" s="11"/>
      <c r="C518" s="11"/>
      <c r="D518" s="11" t="s">
        <v>73</v>
      </c>
      <c r="E518" s="12">
        <v>0.66666666666666663</v>
      </c>
      <c r="F518" s="12">
        <v>0.77083333333333337</v>
      </c>
      <c r="G518" s="11">
        <v>2</v>
      </c>
      <c r="H518" s="11"/>
      <c r="I518" s="12">
        <v>0.20486111111111113</v>
      </c>
      <c r="J518" s="12"/>
      <c r="K518" s="12"/>
      <c r="L518" s="25"/>
      <c r="M518" s="11"/>
      <c r="N518" s="11"/>
      <c r="O518" s="11" t="s">
        <v>73</v>
      </c>
      <c r="P518" s="12">
        <v>0.66666666666666663</v>
      </c>
      <c r="Q518" s="12">
        <v>0.77083333333333337</v>
      </c>
      <c r="R518" s="11">
        <v>2</v>
      </c>
      <c r="S518" s="11"/>
      <c r="T518" s="12">
        <v>0.20486111111111113</v>
      </c>
      <c r="U518" s="12"/>
      <c r="V518" s="12"/>
      <c r="W518" s="25"/>
      <c r="X518" s="11"/>
      <c r="Y518" s="11"/>
      <c r="Z518" s="11" t="s">
        <v>32</v>
      </c>
      <c r="AA518" s="12">
        <v>0.64930555555555558</v>
      </c>
      <c r="AB518" s="12">
        <v>0.74305555555555547</v>
      </c>
      <c r="AC518" s="11"/>
      <c r="AD518" s="11">
        <v>7</v>
      </c>
      <c r="AE518" s="12">
        <v>0.18402777777777779</v>
      </c>
      <c r="AF518" s="12"/>
      <c r="AG518" s="12"/>
      <c r="AH518" s="25"/>
      <c r="AI518" s="11"/>
      <c r="AJ518" s="11"/>
      <c r="AK518" s="11" t="s">
        <v>32</v>
      </c>
      <c r="AL518" s="12">
        <v>0.64930555555555558</v>
      </c>
      <c r="AM518" s="12">
        <v>0.74305555555555547</v>
      </c>
      <c r="AN518" s="11"/>
      <c r="AO518" s="11">
        <v>7</v>
      </c>
      <c r="AP518" s="12">
        <v>0.18402777777777779</v>
      </c>
      <c r="AQ518" s="12"/>
      <c r="AR518" s="13"/>
      <c r="AS518" s="52"/>
    </row>
    <row r="519" spans="1:45">
      <c r="A519" s="29"/>
      <c r="B519" s="11"/>
      <c r="C519" s="11"/>
      <c r="D519" s="11" t="s">
        <v>81</v>
      </c>
      <c r="E519" s="12">
        <v>0.80555555555555547</v>
      </c>
      <c r="F519" s="12">
        <v>0.91666666666666663</v>
      </c>
      <c r="G519" s="11">
        <v>2</v>
      </c>
      <c r="H519" s="11"/>
      <c r="I519" s="12">
        <v>0.1111111111111111</v>
      </c>
      <c r="J519" s="12">
        <v>0.32361111111111113</v>
      </c>
      <c r="K519" s="12">
        <v>0.3520833333333333</v>
      </c>
      <c r="L519" s="25"/>
      <c r="M519" s="11"/>
      <c r="N519" s="11"/>
      <c r="O519" s="11" t="s">
        <v>81</v>
      </c>
      <c r="P519" s="12">
        <v>0.80555555555555547</v>
      </c>
      <c r="Q519" s="12">
        <v>0.91666666666666663</v>
      </c>
      <c r="R519" s="11">
        <v>2</v>
      </c>
      <c r="S519" s="11"/>
      <c r="T519" s="12">
        <v>0.1111111111111111</v>
      </c>
      <c r="U519" s="12">
        <v>0.32361111111111113</v>
      </c>
      <c r="V519" s="12">
        <v>0.3520833333333333</v>
      </c>
      <c r="W519" s="25"/>
      <c r="X519" s="11"/>
      <c r="Y519" s="11"/>
      <c r="Z519" s="11" t="s">
        <v>102</v>
      </c>
      <c r="AA519" s="12">
        <v>0.77777777777777779</v>
      </c>
      <c r="AB519" s="12">
        <v>0.91666666666666663</v>
      </c>
      <c r="AC519" s="11"/>
      <c r="AD519" s="11"/>
      <c r="AE519" s="12">
        <v>0.1388888888888889</v>
      </c>
      <c r="AF519" s="12">
        <v>0.32777777777777778</v>
      </c>
      <c r="AG519" s="12">
        <v>0.3576388888888889</v>
      </c>
      <c r="AH519" s="25"/>
      <c r="AI519" s="11"/>
      <c r="AJ519" s="11"/>
      <c r="AK519" s="11" t="s">
        <v>102</v>
      </c>
      <c r="AL519" s="12">
        <v>0.77777777777777779</v>
      </c>
      <c r="AM519" s="12">
        <v>0.91666666666666663</v>
      </c>
      <c r="AN519" s="11"/>
      <c r="AO519" s="11"/>
      <c r="AP519" s="12">
        <v>0.1388888888888889</v>
      </c>
      <c r="AQ519" s="12">
        <v>0.32777777777777778</v>
      </c>
      <c r="AR519" s="13">
        <v>0.3576388888888889</v>
      </c>
    </row>
    <row r="520" spans="1:45">
      <c r="A520" s="29"/>
      <c r="B520" s="11"/>
      <c r="C520" s="11"/>
      <c r="D520" s="11"/>
      <c r="E520" s="12"/>
      <c r="F520" s="12"/>
      <c r="G520" s="11"/>
      <c r="H520" s="11"/>
      <c r="I520" s="12"/>
      <c r="J520" s="12"/>
      <c r="K520" s="12"/>
      <c r="L520" s="25"/>
      <c r="M520" s="11"/>
      <c r="N520" s="11"/>
      <c r="O520" s="11"/>
      <c r="P520" s="12"/>
      <c r="Q520" s="12"/>
      <c r="R520" s="11"/>
      <c r="S520" s="11"/>
      <c r="T520" s="12"/>
      <c r="U520" s="12"/>
      <c r="V520" s="12"/>
      <c r="W520" s="25"/>
      <c r="X520" s="11"/>
      <c r="Y520" s="11"/>
      <c r="Z520" s="11"/>
      <c r="AA520" s="11"/>
      <c r="AB520" s="11"/>
      <c r="AC520" s="11"/>
      <c r="AD520" s="11"/>
      <c r="AE520" s="11"/>
      <c r="AF520" s="11"/>
      <c r="AG520" s="12"/>
      <c r="AH520" s="25"/>
      <c r="AI520" s="11"/>
      <c r="AJ520" s="11"/>
      <c r="AK520" s="11"/>
      <c r="AL520" s="11"/>
      <c r="AM520" s="11"/>
      <c r="AN520" s="11"/>
      <c r="AO520" s="11"/>
      <c r="AP520" s="11"/>
      <c r="AQ520" s="11"/>
      <c r="AR520" s="13"/>
      <c r="AS520" s="52">
        <f>(14*J523+U523+2*AF519+2*AQ519)/4</f>
        <v>1.5230902777777779</v>
      </c>
    </row>
    <row r="521" spans="1:45">
      <c r="A521" s="29">
        <v>5220</v>
      </c>
      <c r="B521" s="11">
        <v>79</v>
      </c>
      <c r="C521" s="11" t="s">
        <v>28</v>
      </c>
      <c r="D521" s="11" t="s">
        <v>32</v>
      </c>
      <c r="E521" s="12">
        <v>0.56597222222222221</v>
      </c>
      <c r="F521" s="12">
        <v>0.64930555555555558</v>
      </c>
      <c r="G521" s="11"/>
      <c r="H521" s="11">
        <v>7</v>
      </c>
      <c r="I521" s="12"/>
      <c r="J521" s="12"/>
      <c r="K521" s="12"/>
      <c r="L521" s="25">
        <v>5220</v>
      </c>
      <c r="M521" s="11">
        <v>79</v>
      </c>
      <c r="N521" s="11" t="s">
        <v>28</v>
      </c>
      <c r="O521" s="11" t="s">
        <v>32</v>
      </c>
      <c r="P521" s="12">
        <v>0.56597222222222221</v>
      </c>
      <c r="Q521" s="12">
        <v>0.64930555555555558</v>
      </c>
      <c r="R521" s="11"/>
      <c r="S521" s="11">
        <v>7</v>
      </c>
      <c r="T521" s="12"/>
      <c r="U521" s="12"/>
      <c r="V521" s="12"/>
      <c r="W521" s="25" t="s">
        <v>123</v>
      </c>
      <c r="X521" s="11"/>
      <c r="Y521" s="11"/>
      <c r="Z521" s="11"/>
      <c r="AA521" s="11"/>
      <c r="AB521" s="11"/>
      <c r="AC521" s="11"/>
      <c r="AD521" s="11"/>
      <c r="AE521" s="11"/>
      <c r="AF521" s="11"/>
      <c r="AG521" s="12"/>
      <c r="AH521" s="25" t="s">
        <v>123</v>
      </c>
      <c r="AI521" s="11"/>
      <c r="AJ521" s="11"/>
      <c r="AK521" s="11"/>
      <c r="AL521" s="11"/>
      <c r="AM521" s="11"/>
      <c r="AN521" s="11"/>
      <c r="AO521" s="11"/>
      <c r="AP521" s="11"/>
      <c r="AQ521" s="11"/>
      <c r="AR521" s="13"/>
      <c r="AS521" s="52"/>
    </row>
    <row r="522" spans="1:45">
      <c r="A522" s="29"/>
      <c r="B522" s="11"/>
      <c r="C522" s="11"/>
      <c r="D522" s="11" t="s">
        <v>46</v>
      </c>
      <c r="E522" s="12">
        <v>0.66666666666666663</v>
      </c>
      <c r="F522" s="12">
        <v>0.77083333333333337</v>
      </c>
      <c r="G522" s="11">
        <v>2</v>
      </c>
      <c r="H522" s="11"/>
      <c r="I522" s="12">
        <v>0.20486111111111113</v>
      </c>
      <c r="J522" s="12"/>
      <c r="K522" s="12"/>
      <c r="L522" s="25"/>
      <c r="M522" s="11"/>
      <c r="N522" s="11"/>
      <c r="O522" s="11" t="s">
        <v>46</v>
      </c>
      <c r="P522" s="12">
        <v>0.66666666666666663</v>
      </c>
      <c r="Q522" s="12">
        <v>0.77083333333333337</v>
      </c>
      <c r="R522" s="11">
        <v>2</v>
      </c>
      <c r="S522" s="11"/>
      <c r="T522" s="12">
        <v>0.20486111111111113</v>
      </c>
      <c r="U522" s="12"/>
      <c r="V522" s="12"/>
      <c r="W522" s="25"/>
      <c r="X522" s="11"/>
      <c r="Y522" s="11"/>
      <c r="Z522" s="11"/>
      <c r="AA522" s="11"/>
      <c r="AB522" s="11"/>
      <c r="AC522" s="11"/>
      <c r="AD522" s="11"/>
      <c r="AE522" s="11"/>
      <c r="AF522" s="11"/>
      <c r="AG522" s="12"/>
      <c r="AH522" s="25"/>
      <c r="AI522" s="11"/>
      <c r="AJ522" s="11"/>
      <c r="AK522" s="11"/>
      <c r="AL522" s="11"/>
      <c r="AM522" s="11"/>
      <c r="AN522" s="11"/>
      <c r="AO522" s="11"/>
      <c r="AP522" s="11"/>
      <c r="AQ522" s="11"/>
      <c r="AR522" s="13"/>
      <c r="AS522" s="52">
        <f>(14*AVERAGE(J513:J523)+AVERAGE(U513:U523)+2*AF514+2*AQ514)/4</f>
        <v>1.5338541666666665</v>
      </c>
    </row>
    <row r="523" spans="1:45">
      <c r="A523" s="28"/>
      <c r="B523" s="14"/>
      <c r="C523" s="14"/>
      <c r="D523" s="14" t="s">
        <v>67</v>
      </c>
      <c r="E523" s="15">
        <v>0.80555555555555547</v>
      </c>
      <c r="F523" s="15">
        <v>0.91666666666666663</v>
      </c>
      <c r="G523" s="14">
        <v>2</v>
      </c>
      <c r="H523" s="14"/>
      <c r="I523" s="15">
        <v>0.1111111111111111</v>
      </c>
      <c r="J523" s="15">
        <v>0.31875000000000003</v>
      </c>
      <c r="K523" s="15">
        <v>0.3520833333333333</v>
      </c>
      <c r="L523" s="24"/>
      <c r="M523" s="14"/>
      <c r="N523" s="14"/>
      <c r="O523" s="14" t="s">
        <v>67</v>
      </c>
      <c r="P523" s="15">
        <v>0.80555555555555547</v>
      </c>
      <c r="Q523" s="15">
        <v>0.91666666666666663</v>
      </c>
      <c r="R523" s="14">
        <v>2</v>
      </c>
      <c r="S523" s="14"/>
      <c r="T523" s="15">
        <v>0.1111111111111111</v>
      </c>
      <c r="U523" s="15">
        <v>0.31875000000000003</v>
      </c>
      <c r="V523" s="15">
        <v>0.3520833333333333</v>
      </c>
      <c r="W523" s="24"/>
      <c r="X523" s="14"/>
      <c r="Y523" s="14"/>
      <c r="Z523" s="14"/>
      <c r="AA523" s="14"/>
      <c r="AB523" s="14"/>
      <c r="AC523" s="14"/>
      <c r="AD523" s="14"/>
      <c r="AE523" s="14"/>
      <c r="AF523" s="14"/>
      <c r="AG523" s="15"/>
      <c r="AH523" s="24"/>
      <c r="AI523" s="14"/>
      <c r="AJ523" s="14"/>
      <c r="AK523" s="14"/>
      <c r="AL523" s="14"/>
      <c r="AM523" s="14"/>
      <c r="AN523" s="14"/>
      <c r="AO523" s="14"/>
      <c r="AP523" s="14"/>
      <c r="AQ523" s="14"/>
      <c r="AR523" s="16"/>
    </row>
    <row r="524" spans="1:45">
      <c r="A524" s="20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27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27"/>
      <c r="X524" s="6"/>
      <c r="Y524" s="6"/>
      <c r="Z524" s="6"/>
      <c r="AA524" s="6"/>
      <c r="AB524" s="6"/>
      <c r="AC524" s="6"/>
      <c r="AD524" s="6"/>
      <c r="AE524" s="6"/>
      <c r="AF524" s="6"/>
      <c r="AG524" s="7"/>
      <c r="AH524" s="27"/>
      <c r="AI524" s="6"/>
      <c r="AJ524" s="6"/>
      <c r="AK524" s="6"/>
      <c r="AL524" s="6"/>
      <c r="AM524" s="6"/>
      <c r="AN524" s="6"/>
      <c r="AO524" s="6"/>
      <c r="AP524" s="6"/>
      <c r="AQ524" s="6"/>
      <c r="AR524" s="8"/>
    </row>
    <row r="525" spans="1:45">
      <c r="A525" s="29">
        <v>5222</v>
      </c>
      <c r="B525" s="11">
        <v>82</v>
      </c>
      <c r="C525" s="11" t="s">
        <v>28</v>
      </c>
      <c r="D525" s="11" t="s">
        <v>39</v>
      </c>
      <c r="E525" s="12">
        <v>0.58680555555555558</v>
      </c>
      <c r="F525" s="12">
        <v>0.65277777777777779</v>
      </c>
      <c r="G525" s="11"/>
      <c r="H525" s="11">
        <v>5</v>
      </c>
      <c r="I525" s="12"/>
      <c r="J525" s="12"/>
      <c r="K525" s="12"/>
      <c r="L525" s="25">
        <v>5222</v>
      </c>
      <c r="M525" s="11">
        <v>82</v>
      </c>
      <c r="N525" s="11" t="s">
        <v>28</v>
      </c>
      <c r="O525" s="11" t="s">
        <v>39</v>
      </c>
      <c r="P525" s="12">
        <v>0.58680555555555558</v>
      </c>
      <c r="Q525" s="12">
        <v>0.65277777777777779</v>
      </c>
      <c r="R525" s="11"/>
      <c r="S525" s="11">
        <v>5</v>
      </c>
      <c r="T525" s="12"/>
      <c r="U525" s="12"/>
      <c r="V525" s="12"/>
      <c r="W525" s="25">
        <v>5222</v>
      </c>
      <c r="X525" s="11">
        <v>13</v>
      </c>
      <c r="Y525" s="11"/>
      <c r="Z525" s="11" t="s">
        <v>105</v>
      </c>
      <c r="AA525" s="12">
        <v>0.5</v>
      </c>
      <c r="AB525" s="12">
        <v>0.59375</v>
      </c>
      <c r="AC525" s="11"/>
      <c r="AD525" s="11"/>
      <c r="AE525" s="12"/>
      <c r="AF525" s="12"/>
      <c r="AG525" s="12"/>
      <c r="AH525" s="25">
        <v>5222</v>
      </c>
      <c r="AI525" s="11">
        <v>13</v>
      </c>
      <c r="AJ525" s="11"/>
      <c r="AK525" s="11" t="s">
        <v>105</v>
      </c>
      <c r="AL525" s="12">
        <v>0.5</v>
      </c>
      <c r="AM525" s="12">
        <v>0.59375</v>
      </c>
      <c r="AN525" s="11"/>
      <c r="AO525" s="11"/>
      <c r="AP525" s="12"/>
      <c r="AQ525" s="12"/>
      <c r="AR525" s="13"/>
    </row>
    <row r="526" spans="1:45">
      <c r="A526" s="29"/>
      <c r="B526" s="11"/>
      <c r="C526" s="11"/>
      <c r="D526" s="11" t="s">
        <v>48</v>
      </c>
      <c r="E526" s="12">
        <v>0.66666666666666663</v>
      </c>
      <c r="F526" s="12">
        <v>0.77083333333333337</v>
      </c>
      <c r="G526" s="11">
        <v>2</v>
      </c>
      <c r="H526" s="11">
        <v>5</v>
      </c>
      <c r="I526" s="12">
        <v>0.18402777777777779</v>
      </c>
      <c r="J526" s="12"/>
      <c r="K526" s="12"/>
      <c r="L526" s="25"/>
      <c r="M526" s="11"/>
      <c r="N526" s="11"/>
      <c r="O526" s="11" t="s">
        <v>48</v>
      </c>
      <c r="P526" s="12">
        <v>0.66666666666666663</v>
      </c>
      <c r="Q526" s="12">
        <v>0.77083333333333337</v>
      </c>
      <c r="R526" s="11">
        <v>2</v>
      </c>
      <c r="S526" s="11">
        <v>5</v>
      </c>
      <c r="T526" s="12">
        <v>0.18402777777777779</v>
      </c>
      <c r="U526" s="12"/>
      <c r="V526" s="12"/>
      <c r="W526" s="25"/>
      <c r="X526" s="11"/>
      <c r="Y526" s="11"/>
      <c r="Z526" s="11" t="s">
        <v>101</v>
      </c>
      <c r="AA526" s="12">
        <v>0.61458333333333337</v>
      </c>
      <c r="AB526" s="12">
        <v>0.70833333333333337</v>
      </c>
      <c r="AC526" s="11"/>
      <c r="AD526" s="11"/>
      <c r="AE526" s="12">
        <v>0.20833333333333334</v>
      </c>
      <c r="AF526" s="12"/>
      <c r="AG526" s="12"/>
      <c r="AH526" s="25"/>
      <c r="AI526" s="11"/>
      <c r="AJ526" s="11"/>
      <c r="AK526" s="11" t="s">
        <v>101</v>
      </c>
      <c r="AL526" s="12">
        <v>0.61458333333333337</v>
      </c>
      <c r="AM526" s="12">
        <v>0.70833333333333337</v>
      </c>
      <c r="AN526" s="11"/>
      <c r="AO526" s="11"/>
      <c r="AP526" s="12">
        <v>0.20833333333333334</v>
      </c>
      <c r="AQ526" s="12"/>
      <c r="AR526" s="13"/>
    </row>
    <row r="527" spans="1:45">
      <c r="A527" s="29"/>
      <c r="B527" s="11"/>
      <c r="C527" s="11"/>
      <c r="D527" s="11" t="s">
        <v>72</v>
      </c>
      <c r="E527" s="12">
        <v>0.80555555555555547</v>
      </c>
      <c r="F527" s="12">
        <v>0.91666666666666663</v>
      </c>
      <c r="G527" s="11">
        <v>2</v>
      </c>
      <c r="H527" s="11"/>
      <c r="I527" s="12">
        <v>0.1111111111111111</v>
      </c>
      <c r="J527" s="12">
        <v>0.30138888888888887</v>
      </c>
      <c r="K527" s="12">
        <v>0.33124999999999999</v>
      </c>
      <c r="L527" s="25"/>
      <c r="M527" s="11"/>
      <c r="N527" s="11"/>
      <c r="O527" s="11" t="s">
        <v>72</v>
      </c>
      <c r="P527" s="12">
        <v>0.80555555555555547</v>
      </c>
      <c r="Q527" s="12">
        <v>0.91666666666666663</v>
      </c>
      <c r="R527" s="11">
        <v>2</v>
      </c>
      <c r="S527" s="11"/>
      <c r="T527" s="12">
        <v>0.1111111111111111</v>
      </c>
      <c r="U527" s="12">
        <v>0.30138888888888887</v>
      </c>
      <c r="V527" s="12">
        <v>0.33124999999999999</v>
      </c>
      <c r="W527" s="25"/>
      <c r="X527" s="11"/>
      <c r="Y527" s="11"/>
      <c r="Z527" s="11" t="s">
        <v>83</v>
      </c>
      <c r="AA527" s="12">
        <v>0.75</v>
      </c>
      <c r="AB527" s="12">
        <v>0.875</v>
      </c>
      <c r="AC527" s="11"/>
      <c r="AD527" s="11"/>
      <c r="AE527" s="12">
        <v>0.125</v>
      </c>
      <c r="AF527" s="12">
        <v>0.33333333333333331</v>
      </c>
      <c r="AG527" s="12">
        <v>0.375</v>
      </c>
      <c r="AH527" s="25"/>
      <c r="AI527" s="11"/>
      <c r="AJ527" s="11"/>
      <c r="AK527" s="11" t="s">
        <v>83</v>
      </c>
      <c r="AL527" s="12">
        <v>0.75</v>
      </c>
      <c r="AM527" s="12">
        <v>0.875</v>
      </c>
      <c r="AN527" s="11"/>
      <c r="AO527" s="11"/>
      <c r="AP527" s="12">
        <v>0.125</v>
      </c>
      <c r="AQ527" s="12">
        <v>0.33333333333333331</v>
      </c>
      <c r="AR527" s="13">
        <v>0.375</v>
      </c>
      <c r="AS527" s="52">
        <f>(14*J527+U527+2*AF527+2*AQ527)/4</f>
        <v>1.4635416666666667</v>
      </c>
    </row>
    <row r="528" spans="1:45">
      <c r="A528" s="29"/>
      <c r="B528" s="11"/>
      <c r="C528" s="11"/>
      <c r="D528" s="11"/>
      <c r="E528" s="12"/>
      <c r="F528" s="12"/>
      <c r="G528" s="11"/>
      <c r="H528" s="11"/>
      <c r="I528" s="12"/>
      <c r="J528" s="12"/>
      <c r="K528" s="12"/>
      <c r="L528" s="25"/>
      <c r="M528" s="11"/>
      <c r="N528" s="11"/>
      <c r="O528" s="11"/>
      <c r="P528" s="12"/>
      <c r="Q528" s="12"/>
      <c r="R528" s="11"/>
      <c r="S528" s="11"/>
      <c r="T528" s="12"/>
      <c r="U528" s="12"/>
      <c r="V528" s="12"/>
      <c r="W528" s="25"/>
      <c r="X528" s="11"/>
      <c r="Y528" s="11"/>
      <c r="Z528" s="11"/>
      <c r="AA528" s="12"/>
      <c r="AB528" s="12"/>
      <c r="AC528" s="11"/>
      <c r="AD528" s="11"/>
      <c r="AE528" s="12"/>
      <c r="AF528" s="12"/>
      <c r="AG528" s="12"/>
      <c r="AH528" s="25"/>
      <c r="AI528" s="11"/>
      <c r="AJ528" s="11"/>
      <c r="AK528" s="11"/>
      <c r="AL528" s="12"/>
      <c r="AM528" s="12"/>
      <c r="AN528" s="11"/>
      <c r="AO528" s="11"/>
      <c r="AP528" s="12"/>
      <c r="AQ528" s="12"/>
      <c r="AR528" s="13"/>
    </row>
    <row r="529" spans="1:45">
      <c r="A529" s="29">
        <v>5224</v>
      </c>
      <c r="B529" s="11">
        <v>83</v>
      </c>
      <c r="C529" s="11" t="s">
        <v>28</v>
      </c>
      <c r="D529" s="11" t="s">
        <v>20</v>
      </c>
      <c r="E529" s="12">
        <v>0.59027777777777779</v>
      </c>
      <c r="F529" s="12">
        <v>0.6875</v>
      </c>
      <c r="G529" s="11"/>
      <c r="H529" s="11">
        <v>7</v>
      </c>
      <c r="I529" s="12"/>
      <c r="J529" s="12"/>
      <c r="K529" s="12"/>
      <c r="L529" s="25">
        <v>5224</v>
      </c>
      <c r="M529" s="11">
        <v>83</v>
      </c>
      <c r="N529" s="11" t="s">
        <v>28</v>
      </c>
      <c r="O529" s="11" t="s">
        <v>20</v>
      </c>
      <c r="P529" s="12">
        <v>0.59027777777777779</v>
      </c>
      <c r="Q529" s="12">
        <v>0.6875</v>
      </c>
      <c r="R529" s="11"/>
      <c r="S529" s="11">
        <v>7</v>
      </c>
      <c r="T529" s="12"/>
      <c r="U529" s="12"/>
      <c r="V529" s="12"/>
      <c r="W529" s="25"/>
      <c r="X529" s="11"/>
      <c r="Y529" s="11"/>
      <c r="Z529" s="11"/>
      <c r="AA529" s="11"/>
      <c r="AB529" s="11"/>
      <c r="AC529" s="11"/>
      <c r="AD529" s="11"/>
      <c r="AE529" s="11"/>
      <c r="AF529" s="11"/>
      <c r="AG529" s="12"/>
      <c r="AH529" s="25"/>
      <c r="AI529" s="11"/>
      <c r="AJ529" s="11"/>
      <c r="AK529" s="11"/>
      <c r="AL529" s="11"/>
      <c r="AM529" s="11"/>
      <c r="AN529" s="11"/>
      <c r="AO529" s="11"/>
      <c r="AP529" s="11"/>
      <c r="AQ529" s="11"/>
      <c r="AR529" s="13"/>
    </row>
    <row r="530" spans="1:45">
      <c r="A530" s="29"/>
      <c r="B530" s="11"/>
      <c r="C530" s="11"/>
      <c r="D530" s="11" t="s">
        <v>83</v>
      </c>
      <c r="E530" s="12">
        <v>0.69444444444444453</v>
      </c>
      <c r="F530" s="12">
        <v>0.79166666666666663</v>
      </c>
      <c r="G530" s="11">
        <v>2</v>
      </c>
      <c r="H530" s="11">
        <v>7</v>
      </c>
      <c r="I530" s="12">
        <v>0.20138888888888887</v>
      </c>
      <c r="J530" s="12"/>
      <c r="K530" s="12"/>
      <c r="L530" s="25"/>
      <c r="M530" s="11"/>
      <c r="N530" s="11"/>
      <c r="O530" s="11" t="s">
        <v>83</v>
      </c>
      <c r="P530" s="12">
        <v>0.69444444444444453</v>
      </c>
      <c r="Q530" s="12">
        <v>0.79166666666666663</v>
      </c>
      <c r="R530" s="11">
        <v>2</v>
      </c>
      <c r="S530" s="11">
        <v>7</v>
      </c>
      <c r="T530" s="12">
        <v>0.20138888888888887</v>
      </c>
      <c r="U530" s="12"/>
      <c r="V530" s="12"/>
      <c r="W530" s="25"/>
      <c r="X530" s="11"/>
      <c r="Y530" s="11"/>
      <c r="Z530" s="11"/>
      <c r="AA530" s="11"/>
      <c r="AB530" s="11"/>
      <c r="AC530" s="11"/>
      <c r="AD530" s="11"/>
      <c r="AE530" s="11"/>
      <c r="AF530" s="11"/>
      <c r="AG530" s="12"/>
      <c r="AH530" s="25"/>
      <c r="AI530" s="11"/>
      <c r="AJ530" s="11"/>
      <c r="AK530" s="11"/>
      <c r="AL530" s="11"/>
      <c r="AM530" s="11"/>
      <c r="AN530" s="11"/>
      <c r="AO530" s="11"/>
      <c r="AP530" s="11"/>
      <c r="AQ530" s="11"/>
      <c r="AR530" s="13"/>
      <c r="AS530" s="52">
        <f>(14*J532+U532+2*AF532+2*AQ532)/4</f>
        <v>1.4227430555555556</v>
      </c>
    </row>
    <row r="531" spans="1:45">
      <c r="A531" s="29"/>
      <c r="B531" s="11"/>
      <c r="C531" s="11"/>
      <c r="D531" s="11" t="s">
        <v>53</v>
      </c>
      <c r="E531" s="12">
        <v>0.83333333333333337</v>
      </c>
      <c r="F531" s="12">
        <v>0.875</v>
      </c>
      <c r="G531" s="11"/>
      <c r="H531" s="11"/>
      <c r="I531" s="12"/>
      <c r="J531" s="12"/>
      <c r="K531" s="12"/>
      <c r="L531" s="25"/>
      <c r="M531" s="11"/>
      <c r="N531" s="11"/>
      <c r="O531" s="11" t="s">
        <v>53</v>
      </c>
      <c r="P531" s="12">
        <v>0.83333333333333337</v>
      </c>
      <c r="Q531" s="12">
        <v>0.875</v>
      </c>
      <c r="R531" s="11"/>
      <c r="S531" s="11"/>
      <c r="T531" s="12"/>
      <c r="U531" s="12"/>
      <c r="V531" s="12"/>
      <c r="W531" s="25">
        <v>5224</v>
      </c>
      <c r="X531" s="11">
        <v>14</v>
      </c>
      <c r="Y531" s="11"/>
      <c r="Z531" s="11" t="s">
        <v>28</v>
      </c>
      <c r="AA531" s="12">
        <v>0.55902777777777779</v>
      </c>
      <c r="AB531" s="12">
        <v>0.73958333333333337</v>
      </c>
      <c r="AC531" s="11"/>
      <c r="AD531" s="11"/>
      <c r="AE531" s="12">
        <v>0.18055555555555555</v>
      </c>
      <c r="AF531" s="12"/>
      <c r="AG531" s="12"/>
      <c r="AH531" s="25">
        <v>5224</v>
      </c>
      <c r="AI531" s="11">
        <v>14</v>
      </c>
      <c r="AJ531" s="11"/>
      <c r="AK531" s="11" t="s">
        <v>28</v>
      </c>
      <c r="AL531" s="12">
        <v>0.55902777777777779</v>
      </c>
      <c r="AM531" s="12">
        <v>0.73958333333333337</v>
      </c>
      <c r="AN531" s="11"/>
      <c r="AO531" s="11"/>
      <c r="AP531" s="12">
        <v>0.18055555555555555</v>
      </c>
      <c r="AQ531" s="12"/>
      <c r="AR531" s="13"/>
      <c r="AS531" s="52"/>
    </row>
    <row r="532" spans="1:45">
      <c r="A532" s="29"/>
      <c r="B532" s="11"/>
      <c r="C532" s="11"/>
      <c r="D532" s="11" t="s">
        <v>31</v>
      </c>
      <c r="E532" s="12">
        <v>0.89583333333333337</v>
      </c>
      <c r="F532" s="12">
        <v>0.91666666666666663</v>
      </c>
      <c r="G532" s="11">
        <v>2</v>
      </c>
      <c r="H532" s="11"/>
      <c r="I532" s="12">
        <v>8.3333333333333329E-2</v>
      </c>
      <c r="J532" s="12">
        <v>0.29236111111111113</v>
      </c>
      <c r="K532" s="12">
        <v>0.32777777777777778</v>
      </c>
      <c r="L532" s="25"/>
      <c r="M532" s="11"/>
      <c r="N532" s="11"/>
      <c r="O532" s="11" t="s">
        <v>31</v>
      </c>
      <c r="P532" s="12">
        <v>0.89583333333333337</v>
      </c>
      <c r="Q532" s="12">
        <v>0.91666666666666663</v>
      </c>
      <c r="R532" s="11">
        <v>2</v>
      </c>
      <c r="S532" s="11"/>
      <c r="T532" s="12">
        <v>8.3333333333333329E-2</v>
      </c>
      <c r="U532" s="12">
        <v>0.29236111111111113</v>
      </c>
      <c r="V532" s="12">
        <v>0.32777777777777778</v>
      </c>
      <c r="W532" s="25"/>
      <c r="X532" s="11"/>
      <c r="Y532" s="11"/>
      <c r="Z532" s="11" t="s">
        <v>104</v>
      </c>
      <c r="AA532" s="12">
        <v>0.77083333333333337</v>
      </c>
      <c r="AB532" s="12">
        <v>0.91666666666666663</v>
      </c>
      <c r="AC532" s="11"/>
      <c r="AD532" s="11"/>
      <c r="AE532" s="12">
        <v>0.14583333333333334</v>
      </c>
      <c r="AF532" s="12">
        <v>0.3263888888888889</v>
      </c>
      <c r="AG532" s="12">
        <v>0.3576388888888889</v>
      </c>
      <c r="AH532" s="25"/>
      <c r="AI532" s="11"/>
      <c r="AJ532" s="11"/>
      <c r="AK532" s="11" t="s">
        <v>104</v>
      </c>
      <c r="AL532" s="12">
        <v>0.77083333333333337</v>
      </c>
      <c r="AM532" s="12">
        <v>0.91666666666666663</v>
      </c>
      <c r="AN532" s="11"/>
      <c r="AO532" s="11"/>
      <c r="AP532" s="12">
        <v>0.14583333333333334</v>
      </c>
      <c r="AQ532" s="12">
        <v>0.3263888888888889</v>
      </c>
      <c r="AR532" s="13">
        <v>0.3576388888888889</v>
      </c>
    </row>
    <row r="533" spans="1:45">
      <c r="A533" s="29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25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25"/>
      <c r="X533" s="11"/>
      <c r="Y533" s="11"/>
      <c r="Z533" s="11"/>
      <c r="AA533" s="11"/>
      <c r="AB533" s="11"/>
      <c r="AC533" s="11"/>
      <c r="AD533" s="11"/>
      <c r="AE533" s="11"/>
      <c r="AF533" s="11"/>
      <c r="AG533" s="11"/>
      <c r="AH533" s="25"/>
      <c r="AI533" s="11"/>
      <c r="AJ533" s="11"/>
      <c r="AK533" s="11"/>
      <c r="AL533" s="11"/>
      <c r="AM533" s="11"/>
      <c r="AN533" s="11"/>
      <c r="AO533" s="11"/>
      <c r="AP533" s="11"/>
      <c r="AQ533" s="11"/>
      <c r="AR533" s="18"/>
      <c r="AS533" s="52">
        <f>(14*J536+U536+2*AF532+2*AQ532)/4</f>
        <v>1.4565972222222221</v>
      </c>
    </row>
    <row r="534" spans="1:45">
      <c r="A534" s="29">
        <v>5226</v>
      </c>
      <c r="B534" s="11">
        <v>87</v>
      </c>
      <c r="C534" s="11" t="s">
        <v>28</v>
      </c>
      <c r="D534" s="11" t="s">
        <v>24</v>
      </c>
      <c r="E534" s="12">
        <v>0.59375</v>
      </c>
      <c r="F534" s="12">
        <v>0.65625</v>
      </c>
      <c r="G534" s="11"/>
      <c r="H534" s="11">
        <v>5</v>
      </c>
      <c r="I534" s="12"/>
      <c r="J534" s="12"/>
      <c r="K534" s="12"/>
      <c r="L534" s="25">
        <v>5226</v>
      </c>
      <c r="M534" s="11">
        <v>87</v>
      </c>
      <c r="N534" s="11" t="s">
        <v>28</v>
      </c>
      <c r="O534" s="11" t="s">
        <v>24</v>
      </c>
      <c r="P534" s="12">
        <v>0.59375</v>
      </c>
      <c r="Q534" s="12">
        <v>0.65625</v>
      </c>
      <c r="R534" s="11"/>
      <c r="S534" s="11">
        <v>5</v>
      </c>
      <c r="T534" s="12"/>
      <c r="U534" s="12"/>
      <c r="V534" s="12"/>
      <c r="W534" s="25" t="s">
        <v>124</v>
      </c>
      <c r="X534" s="11"/>
      <c r="Y534" s="11"/>
      <c r="Z534" s="11"/>
      <c r="AA534" s="11"/>
      <c r="AB534" s="11"/>
      <c r="AC534" s="11"/>
      <c r="AD534" s="11"/>
      <c r="AE534" s="11"/>
      <c r="AF534" s="11"/>
      <c r="AG534" s="11"/>
      <c r="AH534" s="25" t="s">
        <v>124</v>
      </c>
      <c r="AI534" s="11"/>
      <c r="AJ534" s="11"/>
      <c r="AK534" s="11"/>
      <c r="AL534" s="11"/>
      <c r="AM534" s="11"/>
      <c r="AN534" s="11"/>
      <c r="AO534" s="11"/>
      <c r="AP534" s="11"/>
      <c r="AQ534" s="11"/>
      <c r="AR534" s="18"/>
      <c r="AS534" s="52"/>
    </row>
    <row r="535" spans="1:45">
      <c r="A535" s="9"/>
      <c r="B535" s="11"/>
      <c r="C535" s="11"/>
      <c r="D535" s="11" t="s">
        <v>75</v>
      </c>
      <c r="E535" s="12">
        <v>0.67013888888888884</v>
      </c>
      <c r="F535" s="12">
        <v>0.77777777777777779</v>
      </c>
      <c r="G535" s="11">
        <v>2</v>
      </c>
      <c r="H535" s="11"/>
      <c r="I535" s="12">
        <v>0.18402777777777779</v>
      </c>
      <c r="J535" s="12"/>
      <c r="K535" s="12"/>
      <c r="L535" s="11"/>
      <c r="M535" s="11"/>
      <c r="N535" s="11"/>
      <c r="O535" s="11" t="s">
        <v>75</v>
      </c>
      <c r="P535" s="12">
        <v>0.67013888888888884</v>
      </c>
      <c r="Q535" s="12">
        <v>0.77777777777777779</v>
      </c>
      <c r="R535" s="11">
        <v>2</v>
      </c>
      <c r="S535" s="11"/>
      <c r="T535" s="12">
        <v>0.18402777777777779</v>
      </c>
      <c r="U535" s="12"/>
      <c r="V535" s="12"/>
      <c r="W535" s="25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8"/>
      <c r="AS535" s="52">
        <f>(14*AVERAGE(J526:J536)+AVERAGE(U526:U536)+2*AF527+2*AQ527)/4</f>
        <v>1.4522569444444449</v>
      </c>
    </row>
    <row r="536" spans="1:45">
      <c r="A536" s="4"/>
      <c r="B536" s="14"/>
      <c r="C536" s="14"/>
      <c r="D536" s="14" t="s">
        <v>63</v>
      </c>
      <c r="E536" s="15">
        <v>0.80555555555555547</v>
      </c>
      <c r="F536" s="15">
        <v>0.91666666666666663</v>
      </c>
      <c r="G536" s="14">
        <v>2</v>
      </c>
      <c r="H536" s="14"/>
      <c r="I536" s="15">
        <v>0.1111111111111111</v>
      </c>
      <c r="J536" s="15">
        <v>0.30138888888888887</v>
      </c>
      <c r="K536" s="15">
        <v>0.32430555555555557</v>
      </c>
      <c r="L536" s="14"/>
      <c r="M536" s="14"/>
      <c r="N536" s="14"/>
      <c r="O536" s="14" t="s">
        <v>63</v>
      </c>
      <c r="P536" s="15">
        <v>0.80555555555555547</v>
      </c>
      <c r="Q536" s="15">
        <v>0.91666666666666663</v>
      </c>
      <c r="R536" s="14">
        <v>2</v>
      </c>
      <c r="S536" s="14"/>
      <c r="T536" s="15">
        <v>0.1111111111111111</v>
      </c>
      <c r="U536" s="15">
        <v>0.30138888888888887</v>
      </c>
      <c r="V536" s="15">
        <v>0.32430555555555557</v>
      </c>
      <c r="W536" s="2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9"/>
    </row>
    <row r="537" spans="1:45">
      <c r="A537" s="17" t="s">
        <v>125</v>
      </c>
      <c r="B537" s="17"/>
      <c r="M537" s="17"/>
      <c r="AL537" s="1"/>
      <c r="AM537" s="1"/>
      <c r="AP537" s="1"/>
      <c r="AQ537" s="1"/>
      <c r="AR537" s="1"/>
    </row>
    <row r="538" spans="1:45">
      <c r="A538" s="17">
        <v>5231</v>
      </c>
      <c r="B538">
        <v>17</v>
      </c>
      <c r="C538" t="s">
        <v>28</v>
      </c>
      <c r="D538" t="s">
        <v>29</v>
      </c>
      <c r="E538" s="1">
        <v>0.21180555555555555</v>
      </c>
      <c r="F538" s="1">
        <v>0.27430555555555552</v>
      </c>
      <c r="H538">
        <v>7</v>
      </c>
      <c r="L538" s="17">
        <v>5231</v>
      </c>
      <c r="M538">
        <v>17</v>
      </c>
      <c r="N538" t="s">
        <v>28</v>
      </c>
      <c r="O538" t="s">
        <v>29</v>
      </c>
      <c r="P538" s="1">
        <v>0.21180555555555555</v>
      </c>
      <c r="Q538" s="1">
        <v>0.27430555555555552</v>
      </c>
      <c r="S538">
        <v>7</v>
      </c>
      <c r="AL538" s="1"/>
      <c r="AM538" s="1"/>
      <c r="AP538" s="1"/>
      <c r="AQ538" s="1"/>
      <c r="AR538" s="1"/>
    </row>
    <row r="539" spans="1:45">
      <c r="A539" s="17"/>
      <c r="D539" t="s">
        <v>30</v>
      </c>
      <c r="E539" s="1">
        <v>0.29166666666666669</v>
      </c>
      <c r="F539" s="1">
        <v>0.41666666666666669</v>
      </c>
      <c r="G539">
        <v>2</v>
      </c>
      <c r="H539">
        <v>7</v>
      </c>
      <c r="I539" s="1">
        <v>0.20486111111111113</v>
      </c>
      <c r="L539" s="17"/>
      <c r="O539" t="s">
        <v>30</v>
      </c>
      <c r="P539" s="1">
        <v>0.29166666666666669</v>
      </c>
      <c r="Q539" s="1">
        <v>0.41666666666666669</v>
      </c>
      <c r="R539">
        <v>2</v>
      </c>
      <c r="S539">
        <v>7</v>
      </c>
      <c r="T539" s="1">
        <v>0.20486111111111113</v>
      </c>
      <c r="AL539" s="1"/>
      <c r="AM539" s="1"/>
      <c r="AP539" s="1"/>
      <c r="AQ539" s="1"/>
      <c r="AR539" s="1"/>
    </row>
    <row r="540" spans="1:45">
      <c r="A540" s="17"/>
      <c r="D540" t="s">
        <v>31</v>
      </c>
      <c r="E540" s="1">
        <v>0.45833333333333331</v>
      </c>
      <c r="F540" s="1">
        <v>0.47916666666666669</v>
      </c>
      <c r="H540">
        <v>7</v>
      </c>
      <c r="L540" s="17"/>
      <c r="O540" t="s">
        <v>31</v>
      </c>
      <c r="P540" s="1">
        <v>0.45833333333333331</v>
      </c>
      <c r="Q540" s="1">
        <v>0.47916666666666669</v>
      </c>
      <c r="S540">
        <v>7</v>
      </c>
      <c r="AL540" s="1"/>
      <c r="AM540" s="1"/>
      <c r="AP540" s="1"/>
      <c r="AQ540" s="1"/>
      <c r="AR540" s="1"/>
    </row>
    <row r="541" spans="1:45">
      <c r="A541" s="17"/>
      <c r="D541" t="s">
        <v>32</v>
      </c>
      <c r="E541" s="1">
        <v>0.5</v>
      </c>
      <c r="F541" s="1">
        <v>0.56597222222222221</v>
      </c>
      <c r="G541">
        <v>2</v>
      </c>
      <c r="I541" s="1">
        <v>0.1076388888888889</v>
      </c>
      <c r="J541" s="1">
        <v>0.32013888888888892</v>
      </c>
      <c r="K541" s="1">
        <v>0.35555555555555557</v>
      </c>
      <c r="L541" s="17"/>
      <c r="O541" t="s">
        <v>32</v>
      </c>
      <c r="P541" s="1">
        <v>0.5</v>
      </c>
      <c r="Q541" s="1">
        <v>0.56597222222222221</v>
      </c>
      <c r="R541">
        <v>2</v>
      </c>
      <c r="T541" s="1">
        <v>0.1076388888888889</v>
      </c>
      <c r="U541" s="1">
        <v>0.32013888888888892</v>
      </c>
      <c r="V541" s="1">
        <v>0.35555555555555557</v>
      </c>
      <c r="AL541" s="1"/>
      <c r="AM541" s="1"/>
      <c r="AP541" s="1"/>
      <c r="AQ541" s="1"/>
      <c r="AR541" s="1"/>
      <c r="AS541" s="53">
        <f>J541+U541*4</f>
        <v>1.6006944444444446</v>
      </c>
    </row>
    <row r="542" spans="1:45">
      <c r="A542" s="17"/>
      <c r="L542" s="17"/>
      <c r="AL542" s="1"/>
      <c r="AM542" s="1"/>
      <c r="AP542" s="1"/>
      <c r="AQ542" s="1"/>
      <c r="AR542" s="1"/>
    </row>
    <row r="543" spans="1:45">
      <c r="A543" s="17">
        <v>5233</v>
      </c>
      <c r="B543">
        <v>18</v>
      </c>
      <c r="C543" t="s">
        <v>28</v>
      </c>
      <c r="D543" t="s">
        <v>33</v>
      </c>
      <c r="E543" s="1">
        <v>0.21527777777777779</v>
      </c>
      <c r="F543" s="1">
        <v>0.24652777777777779</v>
      </c>
      <c r="H543">
        <v>7</v>
      </c>
      <c r="L543" s="17">
        <v>5233</v>
      </c>
      <c r="M543">
        <v>18</v>
      </c>
      <c r="N543" t="s">
        <v>28</v>
      </c>
      <c r="O543" t="s">
        <v>33</v>
      </c>
      <c r="P543" s="1">
        <v>0.21527777777777779</v>
      </c>
      <c r="Q543" s="1">
        <v>0.24652777777777779</v>
      </c>
      <c r="S543">
        <v>7</v>
      </c>
      <c r="AL543" s="1"/>
      <c r="AM543" s="1"/>
      <c r="AP543" s="1"/>
      <c r="AQ543" s="1"/>
      <c r="AR543" s="1"/>
    </row>
    <row r="544" spans="1:45">
      <c r="A544" s="17"/>
      <c r="D544" t="s">
        <v>34</v>
      </c>
      <c r="E544" s="1">
        <v>0.27083333333333331</v>
      </c>
      <c r="F544" s="1">
        <v>0.375</v>
      </c>
      <c r="H544">
        <v>17</v>
      </c>
      <c r="L544" s="17"/>
      <c r="O544" t="s">
        <v>34</v>
      </c>
      <c r="P544" s="1">
        <v>0.27083333333333331</v>
      </c>
      <c r="Q544" s="1">
        <v>0.375</v>
      </c>
      <c r="S544">
        <v>17</v>
      </c>
      <c r="AL544" s="1"/>
      <c r="AM544" s="1"/>
      <c r="AP544" s="1"/>
      <c r="AQ544" s="1"/>
      <c r="AR544" s="1"/>
    </row>
    <row r="545" spans="1:45">
      <c r="A545" s="17"/>
      <c r="D545" t="s">
        <v>35</v>
      </c>
      <c r="E545" s="1">
        <v>0.38194444444444442</v>
      </c>
      <c r="F545" s="1">
        <v>0.4236111111111111</v>
      </c>
      <c r="G545">
        <v>2</v>
      </c>
      <c r="I545" s="1">
        <v>0.20833333333333334</v>
      </c>
      <c r="L545" s="17"/>
      <c r="O545" t="s">
        <v>35</v>
      </c>
      <c r="P545" s="1">
        <v>0.38194444444444442</v>
      </c>
      <c r="Q545" s="1">
        <v>0.4236111111111111</v>
      </c>
      <c r="R545">
        <v>2</v>
      </c>
      <c r="T545" s="1">
        <v>0.20833333333333334</v>
      </c>
      <c r="AL545" s="1"/>
      <c r="AM545" s="1"/>
      <c r="AP545" s="1"/>
      <c r="AQ545" s="1"/>
      <c r="AR545" s="1"/>
    </row>
    <row r="546" spans="1:45">
      <c r="A546" s="17"/>
      <c r="D546" t="s">
        <v>16</v>
      </c>
      <c r="E546" s="1">
        <v>0.45833333333333331</v>
      </c>
      <c r="F546" s="1">
        <v>0.54513888888888895</v>
      </c>
      <c r="G546">
        <v>2</v>
      </c>
      <c r="I546" s="1">
        <v>8.6805555555555566E-2</v>
      </c>
      <c r="J546" s="1">
        <v>0.30972222222222223</v>
      </c>
      <c r="K546" s="1">
        <v>0.33124999999999999</v>
      </c>
      <c r="L546" s="17"/>
      <c r="O546" t="s">
        <v>16</v>
      </c>
      <c r="P546" s="1">
        <v>0.45833333333333331</v>
      </c>
      <c r="Q546" s="1">
        <v>0.54513888888888895</v>
      </c>
      <c r="R546">
        <v>2</v>
      </c>
      <c r="T546" s="1">
        <v>8.6805555555555566E-2</v>
      </c>
      <c r="U546" s="1">
        <v>0.30972222222222223</v>
      </c>
      <c r="V546" s="1">
        <v>0.33124999999999999</v>
      </c>
      <c r="AL546" s="1"/>
      <c r="AM546" s="1"/>
      <c r="AP546" s="1"/>
      <c r="AQ546" s="1"/>
      <c r="AR546" s="1"/>
      <c r="AS546" s="53">
        <f>J546+U546*4</f>
        <v>1.5486111111111112</v>
      </c>
    </row>
    <row r="547" spans="1:45">
      <c r="A547" s="17"/>
      <c r="E547"/>
      <c r="F547"/>
      <c r="I547"/>
      <c r="J547"/>
      <c r="K547"/>
      <c r="L547" s="17"/>
      <c r="P547"/>
      <c r="Q547"/>
      <c r="T547"/>
      <c r="U547"/>
      <c r="V547"/>
      <c r="AL547" s="1"/>
      <c r="AM547" s="1"/>
      <c r="AP547" s="1"/>
      <c r="AQ547" s="1"/>
      <c r="AR547" s="1"/>
    </row>
    <row r="548" spans="1:45">
      <c r="A548" s="17">
        <v>5235</v>
      </c>
      <c r="B548">
        <v>22</v>
      </c>
      <c r="C548" t="s">
        <v>28</v>
      </c>
      <c r="D548" t="s">
        <v>41</v>
      </c>
      <c r="E548" s="1">
        <v>0.22569444444444445</v>
      </c>
      <c r="F548" s="1">
        <v>0.27430555555555552</v>
      </c>
      <c r="H548">
        <v>7</v>
      </c>
      <c r="L548" s="17">
        <v>5235</v>
      </c>
      <c r="M548">
        <v>22</v>
      </c>
      <c r="N548" t="s">
        <v>28</v>
      </c>
      <c r="O548" t="s">
        <v>41</v>
      </c>
      <c r="P548" s="1">
        <v>0.22569444444444445</v>
      </c>
      <c r="Q548" s="1">
        <v>0.27430555555555552</v>
      </c>
      <c r="S548">
        <v>7</v>
      </c>
      <c r="AA548" s="1"/>
      <c r="AB548" s="1"/>
      <c r="AL548" s="1"/>
      <c r="AM548" s="1"/>
      <c r="AP548" s="1"/>
      <c r="AQ548" s="1"/>
      <c r="AR548" s="1"/>
    </row>
    <row r="549" spans="1:45">
      <c r="A549" s="17"/>
      <c r="D549" t="s">
        <v>42</v>
      </c>
      <c r="E549" s="1">
        <v>0.29166666666666669</v>
      </c>
      <c r="F549" s="1">
        <v>0.41666666666666669</v>
      </c>
      <c r="G549">
        <v>2</v>
      </c>
      <c r="H549">
        <v>7</v>
      </c>
      <c r="I549" s="1">
        <v>0.19097222222222221</v>
      </c>
      <c r="L549" s="17"/>
      <c r="O549" t="s">
        <v>42</v>
      </c>
      <c r="P549" s="1">
        <v>0.29166666666666669</v>
      </c>
      <c r="Q549" s="1">
        <v>0.41666666666666669</v>
      </c>
      <c r="R549">
        <v>2</v>
      </c>
      <c r="S549">
        <v>7</v>
      </c>
      <c r="T549" s="1">
        <v>0.19097222222222221</v>
      </c>
      <c r="AL549" s="1"/>
      <c r="AM549" s="1"/>
      <c r="AP549" s="1"/>
      <c r="AQ549" s="1"/>
      <c r="AR549" s="1"/>
    </row>
    <row r="550" spans="1:45">
      <c r="A550" s="17"/>
      <c r="D550" t="s">
        <v>43</v>
      </c>
      <c r="E550" s="1">
        <v>0.45833333333333331</v>
      </c>
      <c r="F550" s="1">
        <v>0.47916666666666669</v>
      </c>
      <c r="L550" s="17"/>
      <c r="O550" t="s">
        <v>43</v>
      </c>
      <c r="P550" s="1">
        <v>0.45833333333333331</v>
      </c>
      <c r="Q550" s="1">
        <v>0.47916666666666669</v>
      </c>
      <c r="AL550" s="1"/>
      <c r="AM550" s="1"/>
      <c r="AP550" s="1"/>
      <c r="AQ550" s="1"/>
      <c r="AR550" s="1"/>
    </row>
    <row r="551" spans="1:45">
      <c r="A551" s="17"/>
      <c r="D551" t="s">
        <v>11</v>
      </c>
      <c r="E551" s="1">
        <v>0.47916666666666669</v>
      </c>
      <c r="F551" s="1">
        <v>0.53472222222222221</v>
      </c>
      <c r="L551" s="17"/>
      <c r="O551" t="s">
        <v>11</v>
      </c>
      <c r="P551" s="1">
        <v>0.47916666666666669</v>
      </c>
      <c r="Q551" s="1">
        <v>0.53472222222222221</v>
      </c>
      <c r="AL551" s="1"/>
      <c r="AM551" s="1"/>
      <c r="AP551" s="1"/>
      <c r="AQ551" s="1"/>
      <c r="AR551" s="1"/>
    </row>
    <row r="552" spans="1:45">
      <c r="A552" s="17"/>
      <c r="D552" t="s">
        <v>44</v>
      </c>
      <c r="E552" s="1">
        <v>0.54166666666666663</v>
      </c>
      <c r="F552" s="1">
        <v>0.58333333333333337</v>
      </c>
      <c r="G552">
        <v>2</v>
      </c>
      <c r="I552" s="1">
        <v>0.125</v>
      </c>
      <c r="J552" s="1">
        <v>0.32361111111111113</v>
      </c>
      <c r="K552" s="1">
        <v>0.35902777777777778</v>
      </c>
      <c r="L552" s="17"/>
      <c r="O552" t="s">
        <v>44</v>
      </c>
      <c r="P552" s="1">
        <v>0.54166666666666663</v>
      </c>
      <c r="Q552" s="1">
        <v>0.58333333333333337</v>
      </c>
      <c r="R552">
        <v>2</v>
      </c>
      <c r="T552" s="1">
        <v>0.125</v>
      </c>
      <c r="U552" s="1">
        <v>0.32361111111111113</v>
      </c>
      <c r="V552" s="1">
        <v>0.35902777777777778</v>
      </c>
      <c r="AL552" s="1"/>
      <c r="AM552" s="1"/>
      <c r="AP552" s="1"/>
      <c r="AQ552" s="1"/>
      <c r="AR552" s="1"/>
      <c r="AS552" s="53">
        <f>J552+U552*4</f>
        <v>1.6180555555555556</v>
      </c>
    </row>
    <row r="553" spans="1:45">
      <c r="A553" s="17"/>
      <c r="E553"/>
      <c r="F553"/>
      <c r="I553"/>
      <c r="J553"/>
      <c r="K553"/>
      <c r="L553" s="17"/>
      <c r="P553"/>
      <c r="Q553"/>
      <c r="T553"/>
      <c r="U553"/>
      <c r="V553"/>
      <c r="AL553" s="1"/>
      <c r="AM553" s="1"/>
      <c r="AP553" s="1"/>
      <c r="AQ553" s="1"/>
      <c r="AR553" s="1"/>
    </row>
    <row r="554" spans="1:45">
      <c r="A554" s="17">
        <v>5237</v>
      </c>
      <c r="B554">
        <v>24</v>
      </c>
      <c r="C554" t="s">
        <v>28</v>
      </c>
      <c r="D554" t="s">
        <v>11</v>
      </c>
      <c r="E554" s="1">
        <v>0.22916666666666666</v>
      </c>
      <c r="F554" s="1">
        <v>0.27430555555555552</v>
      </c>
      <c r="H554">
        <v>7</v>
      </c>
      <c r="L554" s="17">
        <v>5237</v>
      </c>
      <c r="M554">
        <v>24</v>
      </c>
      <c r="N554" t="s">
        <v>28</v>
      </c>
      <c r="O554" t="s">
        <v>11</v>
      </c>
      <c r="P554" s="1">
        <v>0.22916666666666666</v>
      </c>
      <c r="Q554" s="1">
        <v>0.27430555555555552</v>
      </c>
      <c r="S554">
        <v>7</v>
      </c>
      <c r="AG554" s="1"/>
      <c r="AL554" s="1"/>
      <c r="AM554" s="1"/>
      <c r="AP554" s="1"/>
      <c r="AQ554" s="1"/>
      <c r="AR554" s="1"/>
    </row>
    <row r="555" spans="1:45">
      <c r="A555" s="17"/>
      <c r="D555" t="s">
        <v>46</v>
      </c>
      <c r="E555" s="1">
        <v>0.29166666666666669</v>
      </c>
      <c r="F555" s="1">
        <v>0.41666666666666669</v>
      </c>
      <c r="G555">
        <v>2</v>
      </c>
      <c r="H555">
        <v>7</v>
      </c>
      <c r="I555" s="1">
        <v>0.1875</v>
      </c>
      <c r="L555" s="17"/>
      <c r="O555" t="s">
        <v>46</v>
      </c>
      <c r="P555" s="1">
        <v>0.29166666666666669</v>
      </c>
      <c r="Q555" s="1">
        <v>0.41666666666666669</v>
      </c>
      <c r="R555">
        <v>2</v>
      </c>
      <c r="S555">
        <v>7</v>
      </c>
      <c r="T555" s="1">
        <v>0.1875</v>
      </c>
      <c r="AG555" s="1"/>
      <c r="AL555" s="1"/>
      <c r="AM555" s="1"/>
      <c r="AP555" s="1"/>
      <c r="AQ555" s="1"/>
      <c r="AR555" s="1"/>
    </row>
    <row r="556" spans="1:45">
      <c r="A556" s="17"/>
      <c r="D556" t="s">
        <v>47</v>
      </c>
      <c r="E556" s="1">
        <v>0.45833333333333331</v>
      </c>
      <c r="F556" s="1">
        <v>0.47916666666666669</v>
      </c>
      <c r="H556">
        <v>7</v>
      </c>
      <c r="L556" s="17"/>
      <c r="O556" t="s">
        <v>47</v>
      </c>
      <c r="P556" s="1">
        <v>0.45833333333333331</v>
      </c>
      <c r="Q556" s="1">
        <v>0.47916666666666669</v>
      </c>
      <c r="S556">
        <v>7</v>
      </c>
      <c r="AG556" s="1"/>
      <c r="AL556" s="1"/>
      <c r="AM556" s="1"/>
      <c r="AP556" s="1"/>
      <c r="AQ556" s="1"/>
      <c r="AR556" s="1"/>
    </row>
    <row r="557" spans="1:45">
      <c r="A557" s="17"/>
      <c r="D557" t="s">
        <v>41</v>
      </c>
      <c r="E557" s="1">
        <v>0.4861111111111111</v>
      </c>
      <c r="F557" s="1">
        <v>0.53472222222222221</v>
      </c>
      <c r="H557">
        <v>7</v>
      </c>
      <c r="L557" s="17"/>
      <c r="O557" t="s">
        <v>41</v>
      </c>
      <c r="P557" s="1">
        <v>0.4861111111111111</v>
      </c>
      <c r="Q557" s="1">
        <v>0.53472222222222221</v>
      </c>
      <c r="S557">
        <v>7</v>
      </c>
      <c r="AG557" s="1"/>
      <c r="AL557" s="1"/>
      <c r="AM557" s="1"/>
      <c r="AP557" s="1"/>
      <c r="AQ557" s="1"/>
      <c r="AR557" s="1"/>
    </row>
    <row r="558" spans="1:45">
      <c r="A558" s="17"/>
      <c r="D558" t="s">
        <v>43</v>
      </c>
      <c r="E558" s="1">
        <v>0.54166666666666663</v>
      </c>
      <c r="F558" s="1">
        <v>0.58333333333333337</v>
      </c>
      <c r="G558">
        <v>2</v>
      </c>
      <c r="I558" s="1">
        <v>0.125</v>
      </c>
      <c r="J558" s="1">
        <v>0.32013888888888892</v>
      </c>
      <c r="K558" s="1">
        <v>0.35555555555555557</v>
      </c>
      <c r="L558" s="17"/>
      <c r="O558" t="s">
        <v>43</v>
      </c>
      <c r="P558" s="1">
        <v>0.54166666666666663</v>
      </c>
      <c r="Q558" s="1">
        <v>0.58333333333333337</v>
      </c>
      <c r="R558">
        <v>2</v>
      </c>
      <c r="T558" s="1">
        <v>0.125</v>
      </c>
      <c r="U558" s="1">
        <v>0.32013888888888892</v>
      </c>
      <c r="V558" s="1">
        <v>0.35555555555555557</v>
      </c>
      <c r="AG558" s="1"/>
      <c r="AL558" s="1"/>
      <c r="AM558" s="1"/>
      <c r="AP558" s="1"/>
      <c r="AQ558" s="1"/>
      <c r="AR558" s="1"/>
      <c r="AS558" s="53">
        <f>J558+U558*4</f>
        <v>1.6006944444444446</v>
      </c>
    </row>
    <row r="559" spans="1:45">
      <c r="A559" s="17"/>
      <c r="L559" s="17"/>
      <c r="AG559" s="1"/>
      <c r="AL559" s="1"/>
      <c r="AM559" s="1"/>
      <c r="AP559" s="1"/>
      <c r="AQ559" s="1"/>
      <c r="AR559" s="1"/>
    </row>
    <row r="560" spans="1:45">
      <c r="A560" s="17">
        <v>5239</v>
      </c>
      <c r="B560">
        <v>25</v>
      </c>
      <c r="C560" t="s">
        <v>28</v>
      </c>
      <c r="D560" t="s">
        <v>10</v>
      </c>
      <c r="E560" s="1">
        <v>0.22916666666666666</v>
      </c>
      <c r="F560" s="1">
        <v>0.27430555555555552</v>
      </c>
      <c r="H560">
        <v>7</v>
      </c>
      <c r="L560" s="17">
        <v>5239</v>
      </c>
      <c r="M560">
        <v>25</v>
      </c>
      <c r="N560" t="s">
        <v>28</v>
      </c>
      <c r="O560" t="s">
        <v>10</v>
      </c>
      <c r="P560" s="1">
        <v>0.22916666666666666</v>
      </c>
      <c r="Q560" s="1">
        <v>0.27430555555555552</v>
      </c>
      <c r="S560">
        <v>7</v>
      </c>
      <c r="AG560" s="1"/>
      <c r="AL560" s="1"/>
      <c r="AM560" s="1"/>
      <c r="AP560" s="1"/>
      <c r="AQ560" s="1"/>
      <c r="AR560" s="1"/>
    </row>
    <row r="561" spans="1:45">
      <c r="A561" s="17"/>
      <c r="D561" t="s">
        <v>48</v>
      </c>
      <c r="E561" s="1">
        <v>0.29166666666666669</v>
      </c>
      <c r="F561" s="1">
        <v>0.41666666666666669</v>
      </c>
      <c r="G561">
        <v>2</v>
      </c>
      <c r="H561">
        <v>7</v>
      </c>
      <c r="I561" s="1">
        <v>0.1875</v>
      </c>
      <c r="L561" s="17"/>
      <c r="O561" t="s">
        <v>48</v>
      </c>
      <c r="P561" s="1">
        <v>0.29166666666666669</v>
      </c>
      <c r="Q561" s="1">
        <v>0.41666666666666669</v>
      </c>
      <c r="R561">
        <v>2</v>
      </c>
      <c r="S561">
        <v>7</v>
      </c>
      <c r="T561" s="1">
        <v>0.1875</v>
      </c>
      <c r="AG561" s="1"/>
      <c r="AL561" s="1"/>
      <c r="AM561" s="1"/>
      <c r="AP561" s="1"/>
      <c r="AQ561" s="1"/>
      <c r="AR561" s="1"/>
    </row>
    <row r="562" spans="1:45">
      <c r="A562" s="17"/>
      <c r="D562" t="s">
        <v>49</v>
      </c>
      <c r="E562" s="1">
        <v>0.4513888888888889</v>
      </c>
      <c r="F562" s="1">
        <v>0.52430555555555558</v>
      </c>
      <c r="L562" s="17"/>
      <c r="O562" t="s">
        <v>49</v>
      </c>
      <c r="P562" s="1">
        <v>0.4513888888888889</v>
      </c>
      <c r="Q562" s="1">
        <v>0.52430555555555558</v>
      </c>
      <c r="AG562" s="1"/>
      <c r="AL562" s="1"/>
      <c r="AM562" s="1"/>
      <c r="AP562" s="1"/>
      <c r="AQ562" s="1"/>
      <c r="AR562" s="1"/>
    </row>
    <row r="563" spans="1:45">
      <c r="A563" s="17"/>
      <c r="D563" t="s">
        <v>50</v>
      </c>
      <c r="E563" s="1">
        <v>0.54166666666666663</v>
      </c>
      <c r="F563" s="1">
        <v>0.58333333333333337</v>
      </c>
      <c r="G563">
        <v>2</v>
      </c>
      <c r="I563" s="1">
        <v>0.13194444444444445</v>
      </c>
      <c r="J563" s="1">
        <v>0.32222222222222224</v>
      </c>
      <c r="K563" s="1">
        <v>0.35555555555555557</v>
      </c>
      <c r="L563" s="17"/>
      <c r="O563" t="s">
        <v>50</v>
      </c>
      <c r="P563" s="1">
        <v>0.54166666666666663</v>
      </c>
      <c r="Q563" s="1">
        <v>0.58333333333333337</v>
      </c>
      <c r="R563">
        <v>2</v>
      </c>
      <c r="T563" s="1">
        <v>0.13194444444444445</v>
      </c>
      <c r="U563" s="1">
        <v>0.32222222222222224</v>
      </c>
      <c r="V563" s="1">
        <v>0.35555555555555557</v>
      </c>
      <c r="AG563" s="1"/>
      <c r="AL563" s="1"/>
      <c r="AM563" s="1"/>
      <c r="AP563" s="1"/>
      <c r="AQ563" s="1"/>
      <c r="AR563" s="1"/>
      <c r="AS563" s="53">
        <f>J563+U563*4</f>
        <v>1.6111111111111112</v>
      </c>
    </row>
    <row r="564" spans="1:45">
      <c r="A564" s="17"/>
      <c r="E564"/>
      <c r="F564"/>
      <c r="I564"/>
      <c r="J564"/>
      <c r="K564"/>
      <c r="L564" s="17"/>
      <c r="P564"/>
      <c r="Q564"/>
      <c r="T564"/>
      <c r="U564"/>
      <c r="V564"/>
      <c r="AG564" s="1"/>
      <c r="AL564" s="1"/>
      <c r="AM564" s="1"/>
      <c r="AP564" s="1"/>
      <c r="AQ564" s="1"/>
      <c r="AR564" s="1"/>
    </row>
    <row r="565" spans="1:45">
      <c r="A565" s="17">
        <v>5241</v>
      </c>
      <c r="B565">
        <v>27</v>
      </c>
      <c r="C565" t="s">
        <v>28</v>
      </c>
      <c r="D565" t="s">
        <v>45</v>
      </c>
      <c r="E565" s="1">
        <v>0.23263888888888887</v>
      </c>
      <c r="F565" s="1">
        <v>0.2638888888888889</v>
      </c>
      <c r="H565">
        <v>14</v>
      </c>
      <c r="L565" s="17">
        <v>5241</v>
      </c>
      <c r="M565">
        <v>27</v>
      </c>
      <c r="N565" t="s">
        <v>28</v>
      </c>
      <c r="O565" t="s">
        <v>45</v>
      </c>
      <c r="P565" s="1">
        <v>0.23263888888888887</v>
      </c>
      <c r="Q565" s="1">
        <v>0.2638888888888889</v>
      </c>
      <c r="S565">
        <v>14</v>
      </c>
      <c r="AG565" s="1"/>
      <c r="AL565" s="1"/>
      <c r="AM565" s="1"/>
      <c r="AP565" s="1"/>
      <c r="AQ565" s="1"/>
      <c r="AR565" s="1"/>
    </row>
    <row r="566" spans="1:45">
      <c r="A566" s="17"/>
      <c r="D566" t="s">
        <v>52</v>
      </c>
      <c r="E566" s="1">
        <v>0.27083333333333331</v>
      </c>
      <c r="F566" s="1">
        <v>0.375</v>
      </c>
      <c r="G566">
        <v>2</v>
      </c>
      <c r="I566" s="1">
        <v>0.1423611111111111</v>
      </c>
      <c r="L566" s="17"/>
      <c r="O566" t="s">
        <v>52</v>
      </c>
      <c r="P566" s="1">
        <v>0.27083333333333331</v>
      </c>
      <c r="Q566" s="1">
        <v>0.375</v>
      </c>
      <c r="R566">
        <v>2</v>
      </c>
      <c r="T566" s="1">
        <v>0.1423611111111111</v>
      </c>
      <c r="AG566" s="1"/>
      <c r="AL566" s="1"/>
      <c r="AM566" s="1"/>
      <c r="AP566" s="1"/>
      <c r="AQ566" s="1"/>
      <c r="AR566" s="1"/>
    </row>
    <row r="567" spans="1:45">
      <c r="A567" s="17"/>
      <c r="D567" t="s">
        <v>53</v>
      </c>
      <c r="E567" s="1">
        <v>0.41666666666666669</v>
      </c>
      <c r="F567" s="1">
        <v>0.45833333333333331</v>
      </c>
      <c r="L567" s="17"/>
      <c r="O567" t="s">
        <v>53</v>
      </c>
      <c r="P567" s="1">
        <v>0.41666666666666669</v>
      </c>
      <c r="Q567" s="1">
        <v>0.45833333333333331</v>
      </c>
      <c r="AG567" s="1"/>
      <c r="AL567" s="1"/>
      <c r="AM567" s="1"/>
      <c r="AP567" s="1"/>
      <c r="AQ567" s="1"/>
      <c r="AR567" s="1"/>
    </row>
    <row r="568" spans="1:45">
      <c r="A568" s="17"/>
      <c r="D568" t="s">
        <v>54</v>
      </c>
      <c r="E568" s="1">
        <v>0.45833333333333331</v>
      </c>
      <c r="F568" s="1">
        <v>0.5</v>
      </c>
      <c r="L568" s="17"/>
      <c r="O568" t="s">
        <v>54</v>
      </c>
      <c r="P568" s="1">
        <v>0.45833333333333331</v>
      </c>
      <c r="Q568" s="1">
        <v>0.5</v>
      </c>
      <c r="AG568" s="1"/>
      <c r="AL568" s="1"/>
      <c r="AM568" s="1"/>
      <c r="AP568" s="1"/>
      <c r="AQ568" s="1"/>
      <c r="AR568" s="1"/>
    </row>
    <row r="569" spans="1:45">
      <c r="A569" s="17"/>
      <c r="D569" t="s">
        <v>55</v>
      </c>
      <c r="E569" s="1">
        <v>0.52083333333333337</v>
      </c>
      <c r="F569" s="1">
        <v>0.58333333333333337</v>
      </c>
      <c r="G569">
        <v>2</v>
      </c>
      <c r="I569" s="1">
        <v>0.16666666666666666</v>
      </c>
      <c r="J569" s="1">
        <v>0.3215277777777778</v>
      </c>
      <c r="K569" s="1">
        <v>0.3520833333333333</v>
      </c>
      <c r="L569" s="17"/>
      <c r="O569" t="s">
        <v>55</v>
      </c>
      <c r="P569" s="1">
        <v>0.52083333333333337</v>
      </c>
      <c r="Q569" s="1">
        <v>0.58333333333333337</v>
      </c>
      <c r="R569">
        <v>2</v>
      </c>
      <c r="T569" s="1">
        <v>0.16666666666666666</v>
      </c>
      <c r="U569" s="1">
        <v>0.3215277777777778</v>
      </c>
      <c r="V569" s="1">
        <v>0.3520833333333333</v>
      </c>
      <c r="AG569" s="1"/>
      <c r="AS569" s="53">
        <f>J569+U569*4</f>
        <v>1.6076388888888891</v>
      </c>
    </row>
    <row r="570" spans="1:45">
      <c r="A570" s="17"/>
      <c r="L570" s="17"/>
      <c r="AG570" s="1"/>
      <c r="AS570" s="53"/>
    </row>
    <row r="571" spans="1:45">
      <c r="A571" s="17">
        <v>5243</v>
      </c>
      <c r="B571">
        <v>28</v>
      </c>
      <c r="C571" t="s">
        <v>28</v>
      </c>
      <c r="D571" t="s">
        <v>57</v>
      </c>
      <c r="E571" s="1">
        <v>0.29166666666666669</v>
      </c>
      <c r="F571" s="1">
        <v>0.41666666666666669</v>
      </c>
      <c r="G571">
        <v>2</v>
      </c>
      <c r="H571">
        <v>7</v>
      </c>
      <c r="I571" s="1">
        <v>0.125</v>
      </c>
      <c r="L571" s="17">
        <v>5243</v>
      </c>
      <c r="M571">
        <v>28</v>
      </c>
      <c r="N571" t="s">
        <v>28</v>
      </c>
      <c r="O571" t="s">
        <v>57</v>
      </c>
      <c r="P571" s="1">
        <v>0.29166666666666669</v>
      </c>
      <c r="Q571" s="1">
        <v>0.41666666666666669</v>
      </c>
      <c r="R571">
        <v>2</v>
      </c>
      <c r="S571">
        <v>7</v>
      </c>
      <c r="T571" s="1">
        <v>0.125</v>
      </c>
      <c r="AG571" s="1"/>
      <c r="AS571" s="53"/>
    </row>
    <row r="572" spans="1:45">
      <c r="A572" s="17"/>
      <c r="D572" t="s">
        <v>23</v>
      </c>
      <c r="E572" s="1">
        <v>0.44444444444444442</v>
      </c>
      <c r="F572" s="1">
        <v>0.52777777777777779</v>
      </c>
      <c r="H572">
        <v>7</v>
      </c>
      <c r="L572" s="17"/>
      <c r="O572" t="s">
        <v>23</v>
      </c>
      <c r="P572" s="1">
        <v>0.44444444444444442</v>
      </c>
      <c r="Q572" s="1">
        <v>0.52777777777777779</v>
      </c>
      <c r="S572">
        <v>7</v>
      </c>
      <c r="AG572" s="1"/>
    </row>
    <row r="573" spans="1:45">
      <c r="A573" s="17"/>
      <c r="D573" t="s">
        <v>58</v>
      </c>
      <c r="E573" s="1">
        <v>0.54166666666666663</v>
      </c>
      <c r="F573" s="1">
        <v>0.58333333333333337</v>
      </c>
      <c r="L573" s="17"/>
      <c r="O573" t="s">
        <v>58</v>
      </c>
      <c r="P573" s="1">
        <v>0.54166666666666663</v>
      </c>
      <c r="Q573" s="1">
        <v>0.58333333333333337</v>
      </c>
      <c r="AG573" s="1"/>
    </row>
    <row r="574" spans="1:45">
      <c r="A574" s="17"/>
      <c r="D574" t="s">
        <v>28</v>
      </c>
      <c r="E574" s="1">
        <v>0.58333333333333337</v>
      </c>
      <c r="F574" s="1">
        <v>0.625</v>
      </c>
      <c r="I574" s="1">
        <v>0.18055555555555555</v>
      </c>
      <c r="J574" s="1">
        <v>0.31875000000000003</v>
      </c>
      <c r="K574" s="1">
        <v>0.33333333333333331</v>
      </c>
      <c r="L574" s="17"/>
      <c r="O574" t="s">
        <v>28</v>
      </c>
      <c r="P574" s="1">
        <v>0.58333333333333337</v>
      </c>
      <c r="Q574" s="1">
        <v>0.625</v>
      </c>
      <c r="T574" s="1">
        <v>0.18055555555555555</v>
      </c>
      <c r="U574" s="1">
        <v>0.31875000000000003</v>
      </c>
      <c r="V574" s="1">
        <v>0.33333333333333331</v>
      </c>
      <c r="AG574" s="1"/>
    </row>
    <row r="575" spans="1:45">
      <c r="A575" s="17"/>
      <c r="L575" s="17"/>
      <c r="AG575" s="1"/>
    </row>
    <row r="576" spans="1:45">
      <c r="A576" s="32" t="s">
        <v>133</v>
      </c>
      <c r="B576" s="6"/>
      <c r="C576" s="6"/>
      <c r="D576" s="6"/>
      <c r="E576" s="7"/>
      <c r="F576" s="7"/>
      <c r="G576" s="6"/>
      <c r="H576" s="6"/>
      <c r="I576" s="7"/>
      <c r="J576" s="7"/>
      <c r="K576" s="7"/>
      <c r="L576" s="27"/>
      <c r="M576" s="6"/>
      <c r="N576" s="6"/>
      <c r="O576" s="6"/>
      <c r="P576" s="7"/>
      <c r="Q576" s="7"/>
      <c r="R576" s="6"/>
      <c r="S576" s="6"/>
      <c r="T576" s="7"/>
      <c r="U576" s="7"/>
      <c r="V576" s="8"/>
      <c r="AG576" s="1"/>
    </row>
    <row r="577" spans="1:45">
      <c r="A577" s="33">
        <v>5243</v>
      </c>
      <c r="B577" s="34">
        <v>28</v>
      </c>
      <c r="C577" s="34" t="s">
        <v>28</v>
      </c>
      <c r="D577" s="34" t="s">
        <v>56</v>
      </c>
      <c r="E577" s="35">
        <v>0.23611111111111113</v>
      </c>
      <c r="F577" s="35">
        <v>0.27777777777777779</v>
      </c>
      <c r="G577" s="34"/>
      <c r="H577" s="34">
        <v>5</v>
      </c>
      <c r="I577" s="35"/>
      <c r="J577" s="35"/>
      <c r="K577" s="35"/>
      <c r="L577" s="34">
        <v>5243</v>
      </c>
      <c r="M577" s="34">
        <v>28</v>
      </c>
      <c r="N577" s="34" t="s">
        <v>28</v>
      </c>
      <c r="O577" s="34" t="s">
        <v>56</v>
      </c>
      <c r="P577" s="35">
        <v>0.23611111111111113</v>
      </c>
      <c r="Q577" s="35">
        <v>0.27777777777777779</v>
      </c>
      <c r="R577" s="34"/>
      <c r="S577" s="34">
        <v>5</v>
      </c>
      <c r="T577" s="35"/>
      <c r="U577" s="35"/>
      <c r="V577" s="36"/>
      <c r="AG577" s="1"/>
    </row>
    <row r="578" spans="1:45">
      <c r="A578" s="33"/>
      <c r="B578" s="34"/>
      <c r="C578" s="34"/>
      <c r="D578" s="34" t="s">
        <v>57</v>
      </c>
      <c r="E578" s="35">
        <v>0.29166666666666669</v>
      </c>
      <c r="F578" s="35">
        <v>0.41666666666666669</v>
      </c>
      <c r="G578" s="34">
        <v>2</v>
      </c>
      <c r="H578" s="34">
        <v>7</v>
      </c>
      <c r="I578" s="35">
        <v>0.18055555555555555</v>
      </c>
      <c r="J578" s="35"/>
      <c r="K578" s="35"/>
      <c r="L578" s="34"/>
      <c r="M578" s="34"/>
      <c r="N578" s="34"/>
      <c r="O578" s="34" t="s">
        <v>57</v>
      </c>
      <c r="P578" s="35">
        <v>0.29166666666666669</v>
      </c>
      <c r="Q578" s="35">
        <v>0.41666666666666669</v>
      </c>
      <c r="R578" s="34">
        <v>2</v>
      </c>
      <c r="S578" s="34">
        <v>7</v>
      </c>
      <c r="T578" s="35">
        <v>0.18055555555555555</v>
      </c>
      <c r="U578" s="35"/>
      <c r="V578" s="36"/>
      <c r="AG578" s="1"/>
    </row>
    <row r="579" spans="1:45">
      <c r="A579" s="33"/>
      <c r="B579" s="34"/>
      <c r="C579" s="34"/>
      <c r="D579" s="34" t="s">
        <v>23</v>
      </c>
      <c r="E579" s="35">
        <v>0.44444444444444442</v>
      </c>
      <c r="F579" s="35">
        <v>0.52430555555555558</v>
      </c>
      <c r="G579" s="34"/>
      <c r="H579" s="34">
        <v>7</v>
      </c>
      <c r="I579" s="35"/>
      <c r="J579" s="35"/>
      <c r="K579" s="35"/>
      <c r="L579" s="34"/>
      <c r="M579" s="34"/>
      <c r="N579" s="34"/>
      <c r="O579" s="34" t="s">
        <v>23</v>
      </c>
      <c r="P579" s="35">
        <v>0.44444444444444442</v>
      </c>
      <c r="Q579" s="35">
        <v>0.52430555555555558</v>
      </c>
      <c r="R579" s="34"/>
      <c r="S579" s="34">
        <v>7</v>
      </c>
      <c r="T579" s="35"/>
      <c r="U579" s="35"/>
      <c r="V579" s="36"/>
      <c r="AG579" s="1"/>
    </row>
    <row r="580" spans="1:45">
      <c r="A580" s="37"/>
      <c r="B580" s="38"/>
      <c r="C580" s="38"/>
      <c r="D580" s="38" t="s">
        <v>58</v>
      </c>
      <c r="E580" s="39">
        <v>0.54166666666666663</v>
      </c>
      <c r="F580" s="39">
        <v>0.58333333333333337</v>
      </c>
      <c r="G580" s="38">
        <v>2</v>
      </c>
      <c r="H580" s="38"/>
      <c r="I580" s="39">
        <v>0.1388888888888889</v>
      </c>
      <c r="J580" s="39">
        <v>0.32708333333333334</v>
      </c>
      <c r="K580" s="39">
        <v>0.34861111111111115</v>
      </c>
      <c r="L580" s="38"/>
      <c r="M580" s="38"/>
      <c r="N580" s="38"/>
      <c r="O580" s="38" t="s">
        <v>58</v>
      </c>
      <c r="P580" s="39">
        <v>0.54166666666666663</v>
      </c>
      <c r="Q580" s="39">
        <v>0.58333333333333337</v>
      </c>
      <c r="R580" s="38">
        <v>2</v>
      </c>
      <c r="S580" s="38"/>
      <c r="T580" s="39">
        <v>0.1388888888888889</v>
      </c>
      <c r="U580" s="39">
        <v>0.32708333333333334</v>
      </c>
      <c r="V580" s="40">
        <v>0.34861111111111115</v>
      </c>
      <c r="AG580" s="1"/>
      <c r="AS580" s="53">
        <f>J580+U580*4</f>
        <v>1.6354166666666667</v>
      </c>
    </row>
    <row r="581" spans="1:45">
      <c r="A581" s="17"/>
      <c r="E581"/>
      <c r="F581"/>
      <c r="I581"/>
      <c r="J581"/>
      <c r="K581"/>
      <c r="L581" s="17"/>
      <c r="P581"/>
      <c r="Q581"/>
      <c r="T581"/>
      <c r="U581"/>
      <c r="V581"/>
      <c r="AG581" s="1"/>
    </row>
    <row r="582" spans="1:45">
      <c r="A582" s="17">
        <v>5245</v>
      </c>
      <c r="B582">
        <v>30</v>
      </c>
      <c r="C582" t="s">
        <v>28</v>
      </c>
      <c r="D582" t="s">
        <v>12</v>
      </c>
      <c r="E582" s="1">
        <v>0.25</v>
      </c>
      <c r="F582" s="1">
        <v>0.28472222222222221</v>
      </c>
      <c r="H582">
        <v>7</v>
      </c>
      <c r="L582" s="17">
        <v>5245</v>
      </c>
      <c r="M582">
        <v>30</v>
      </c>
      <c r="N582" t="s">
        <v>28</v>
      </c>
      <c r="O582" t="s">
        <v>12</v>
      </c>
      <c r="P582" s="1">
        <v>0.25</v>
      </c>
      <c r="Q582" s="1">
        <v>0.28472222222222221</v>
      </c>
      <c r="S582">
        <v>7</v>
      </c>
      <c r="AG582" s="1"/>
    </row>
    <row r="583" spans="1:45">
      <c r="A583" s="17"/>
      <c r="D583" t="s">
        <v>59</v>
      </c>
      <c r="E583" s="1">
        <v>0.29166666666666669</v>
      </c>
      <c r="F583" s="1">
        <v>0.375</v>
      </c>
      <c r="H583">
        <v>7</v>
      </c>
      <c r="L583" s="17"/>
      <c r="O583" t="s">
        <v>59</v>
      </c>
      <c r="P583" s="1">
        <v>0.29166666666666669</v>
      </c>
      <c r="Q583" s="1">
        <v>0.375</v>
      </c>
      <c r="S583">
        <v>7</v>
      </c>
      <c r="AG583" s="1"/>
    </row>
    <row r="584" spans="1:45">
      <c r="A584" s="17"/>
      <c r="D584" t="s">
        <v>60</v>
      </c>
      <c r="E584" s="1">
        <v>0.39583333333333331</v>
      </c>
      <c r="F584" s="1">
        <v>0.45833333333333331</v>
      </c>
      <c r="G584">
        <v>2</v>
      </c>
      <c r="H584">
        <v>15</v>
      </c>
      <c r="I584" s="1">
        <v>0.20833333333333334</v>
      </c>
      <c r="L584" s="17"/>
      <c r="O584" t="s">
        <v>60</v>
      </c>
      <c r="P584" s="1">
        <v>0.39583333333333331</v>
      </c>
      <c r="Q584" s="1">
        <v>0.45833333333333331</v>
      </c>
      <c r="R584">
        <v>2</v>
      </c>
      <c r="S584">
        <v>15</v>
      </c>
      <c r="T584" s="1">
        <v>0.20833333333333334</v>
      </c>
      <c r="AG584" s="1"/>
    </row>
    <row r="585" spans="1:45">
      <c r="A585" s="17"/>
      <c r="D585" t="s">
        <v>33</v>
      </c>
      <c r="E585" s="1">
        <v>0.49305555555555558</v>
      </c>
      <c r="F585" s="1">
        <v>0.52777777777777779</v>
      </c>
      <c r="L585" s="17"/>
      <c r="O585" t="s">
        <v>33</v>
      </c>
      <c r="P585" s="1">
        <v>0.49305555555555558</v>
      </c>
      <c r="Q585" s="1">
        <v>0.52777777777777779</v>
      </c>
      <c r="AG585" s="1"/>
    </row>
    <row r="586" spans="1:45">
      <c r="A586" s="17"/>
      <c r="D586" t="s">
        <v>61</v>
      </c>
      <c r="E586" s="1">
        <v>0.54166666666666663</v>
      </c>
      <c r="F586" s="1">
        <v>0.58333333333333337</v>
      </c>
      <c r="G586">
        <v>2</v>
      </c>
      <c r="I586" s="1">
        <v>9.0277777777777776E-2</v>
      </c>
      <c r="J586" s="1">
        <v>0.30624999999999997</v>
      </c>
      <c r="K586" s="1">
        <v>0.3347222222222222</v>
      </c>
      <c r="L586" s="17"/>
      <c r="O586" t="s">
        <v>61</v>
      </c>
      <c r="P586" s="1">
        <v>0.54166666666666663</v>
      </c>
      <c r="Q586" s="1">
        <v>0.58333333333333337</v>
      </c>
      <c r="R586">
        <v>2</v>
      </c>
      <c r="T586" s="1">
        <v>9.0277777777777776E-2</v>
      </c>
      <c r="U586" s="1">
        <v>0.30624999999999997</v>
      </c>
      <c r="V586" s="1">
        <v>0.3347222222222222</v>
      </c>
      <c r="AG586" s="1"/>
      <c r="AS586" s="53">
        <f>J586+U586*4</f>
        <v>1.5312499999999998</v>
      </c>
    </row>
    <row r="587" spans="1:45">
      <c r="A587" s="17"/>
      <c r="E587"/>
      <c r="F587"/>
      <c r="I587"/>
      <c r="J587"/>
      <c r="K587"/>
      <c r="L587" s="17"/>
      <c r="P587"/>
      <c r="Q587"/>
      <c r="T587"/>
      <c r="U587"/>
      <c r="V587"/>
      <c r="AG587" s="1"/>
    </row>
    <row r="588" spans="1:45">
      <c r="A588" s="17">
        <v>5247</v>
      </c>
      <c r="B588">
        <v>35</v>
      </c>
      <c r="C588" t="s">
        <v>28</v>
      </c>
      <c r="D588" t="s">
        <v>62</v>
      </c>
      <c r="E588" s="1">
        <v>0.27083333333333331</v>
      </c>
      <c r="F588" s="1">
        <v>0.375</v>
      </c>
      <c r="H588">
        <v>15</v>
      </c>
      <c r="L588" s="17">
        <v>5247</v>
      </c>
      <c r="M588">
        <v>35</v>
      </c>
      <c r="N588" t="s">
        <v>28</v>
      </c>
      <c r="O588" t="s">
        <v>62</v>
      </c>
      <c r="P588" s="1">
        <v>0.27083333333333331</v>
      </c>
      <c r="Q588" s="1">
        <v>0.375</v>
      </c>
      <c r="S588">
        <v>15</v>
      </c>
      <c r="AG588" s="1"/>
    </row>
    <row r="589" spans="1:45">
      <c r="A589" s="17"/>
      <c r="D589" t="s">
        <v>23</v>
      </c>
      <c r="E589" s="1">
        <v>0.39583333333333331</v>
      </c>
      <c r="F589" s="1">
        <v>0.44444444444444442</v>
      </c>
      <c r="G589">
        <v>2</v>
      </c>
      <c r="H589">
        <v>7</v>
      </c>
      <c r="I589" s="1">
        <v>0.17361111111111113</v>
      </c>
      <c r="L589" s="17"/>
      <c r="O589" t="s">
        <v>23</v>
      </c>
      <c r="P589" s="1">
        <v>0.39583333333333331</v>
      </c>
      <c r="Q589" s="1">
        <v>0.44444444444444442</v>
      </c>
      <c r="R589">
        <v>2</v>
      </c>
      <c r="S589">
        <v>7</v>
      </c>
      <c r="T589" s="1">
        <v>0.17361111111111113</v>
      </c>
      <c r="AG589" s="1"/>
    </row>
    <row r="590" spans="1:45">
      <c r="A590" s="17"/>
      <c r="D590" t="s">
        <v>7</v>
      </c>
      <c r="E590" s="1">
        <v>0.47222222222222227</v>
      </c>
      <c r="F590" s="1">
        <v>0.51041666666666663</v>
      </c>
      <c r="H590">
        <v>14</v>
      </c>
      <c r="L590" s="17"/>
      <c r="O590" t="s">
        <v>7</v>
      </c>
      <c r="P590" s="1">
        <v>0.47222222222222227</v>
      </c>
      <c r="Q590" s="1">
        <v>0.51041666666666663</v>
      </c>
      <c r="S590">
        <v>14</v>
      </c>
      <c r="AG590" s="1"/>
    </row>
    <row r="591" spans="1:45">
      <c r="A591" s="17"/>
      <c r="D591" t="s">
        <v>63</v>
      </c>
      <c r="E591" s="1">
        <v>0.52083333333333337</v>
      </c>
      <c r="F591" s="1">
        <v>0.58333333333333337</v>
      </c>
      <c r="G591">
        <v>2</v>
      </c>
      <c r="I591" s="1">
        <v>0.1111111111111111</v>
      </c>
      <c r="J591" s="1">
        <v>0.29236111111111113</v>
      </c>
      <c r="K591" s="1">
        <v>0.31388888888888888</v>
      </c>
      <c r="L591" s="17"/>
      <c r="O591" t="s">
        <v>63</v>
      </c>
      <c r="P591" s="1">
        <v>0.52083333333333337</v>
      </c>
      <c r="Q591" s="1">
        <v>0.58333333333333337</v>
      </c>
      <c r="R591">
        <v>2</v>
      </c>
      <c r="T591" s="1">
        <v>0.1111111111111111</v>
      </c>
      <c r="U591" s="1">
        <v>0.29236111111111113</v>
      </c>
      <c r="V591" s="1">
        <v>0.31388888888888888</v>
      </c>
      <c r="AG591" s="1"/>
      <c r="AS591" s="53">
        <f>J591+U591*4</f>
        <v>1.4618055555555556</v>
      </c>
    </row>
    <row r="592" spans="1:45">
      <c r="A592" s="17"/>
      <c r="L592" s="17"/>
      <c r="AG592" s="1"/>
    </row>
    <row r="593" spans="1:45">
      <c r="A593" s="17">
        <v>5249</v>
      </c>
      <c r="B593">
        <v>36</v>
      </c>
      <c r="C593" t="s">
        <v>28</v>
      </c>
      <c r="D593" t="s">
        <v>64</v>
      </c>
      <c r="E593" s="1">
        <v>0.27083333333333331</v>
      </c>
      <c r="F593" s="1">
        <v>0.375</v>
      </c>
      <c r="H593">
        <v>7</v>
      </c>
      <c r="L593" s="17">
        <v>5249</v>
      </c>
      <c r="M593">
        <v>36</v>
      </c>
      <c r="N593" t="s">
        <v>28</v>
      </c>
      <c r="O593" t="s">
        <v>64</v>
      </c>
      <c r="P593" s="1">
        <v>0.27083333333333331</v>
      </c>
      <c r="Q593" s="1">
        <v>0.375</v>
      </c>
      <c r="S593">
        <v>7</v>
      </c>
      <c r="AG593" s="1"/>
    </row>
    <row r="594" spans="1:45">
      <c r="A594" s="17"/>
      <c r="D594" t="s">
        <v>19</v>
      </c>
      <c r="E594" s="1">
        <v>0.38194444444444442</v>
      </c>
      <c r="F594" s="1">
        <v>0.4513888888888889</v>
      </c>
      <c r="H594">
        <v>7</v>
      </c>
      <c r="L594" s="17"/>
      <c r="O594" t="s">
        <v>19</v>
      </c>
      <c r="P594" s="1">
        <v>0.38194444444444442</v>
      </c>
      <c r="Q594" s="1">
        <v>0.4513888888888889</v>
      </c>
      <c r="S594">
        <v>7</v>
      </c>
      <c r="AG594" s="1"/>
    </row>
    <row r="595" spans="1:45">
      <c r="A595" s="17"/>
      <c r="D595" t="s">
        <v>50</v>
      </c>
      <c r="E595" s="1">
        <v>0.45833333333333331</v>
      </c>
      <c r="F595" s="1">
        <v>0.47916666666666669</v>
      </c>
      <c r="G595">
        <v>2</v>
      </c>
      <c r="I595" s="1">
        <v>0.20833333333333334</v>
      </c>
      <c r="L595" s="17"/>
      <c r="O595" t="s">
        <v>50</v>
      </c>
      <c r="P595" s="1">
        <v>0.45833333333333331</v>
      </c>
      <c r="Q595" s="1">
        <v>0.47916666666666669</v>
      </c>
      <c r="R595">
        <v>2</v>
      </c>
      <c r="T595" s="1">
        <v>0.20833333333333334</v>
      </c>
      <c r="AG595" s="1"/>
    </row>
    <row r="596" spans="1:45">
      <c r="A596" s="17"/>
      <c r="D596" t="s">
        <v>65</v>
      </c>
      <c r="E596" s="1">
        <v>0.52083333333333337</v>
      </c>
      <c r="F596" s="1">
        <v>0.58333333333333337</v>
      </c>
      <c r="G596">
        <v>2</v>
      </c>
      <c r="I596" s="1">
        <v>6.25E-2</v>
      </c>
      <c r="J596" s="1">
        <v>0.27847222222222223</v>
      </c>
      <c r="K596" s="1">
        <v>0.31388888888888888</v>
      </c>
      <c r="L596" s="17"/>
      <c r="O596" t="s">
        <v>65</v>
      </c>
      <c r="P596" s="1">
        <v>0.52083333333333337</v>
      </c>
      <c r="Q596" s="1">
        <v>0.58333333333333337</v>
      </c>
      <c r="R596">
        <v>2</v>
      </c>
      <c r="T596" s="1">
        <v>6.25E-2</v>
      </c>
      <c r="U596" s="1">
        <v>0.27847222222222223</v>
      </c>
      <c r="V596" s="1">
        <v>0.31388888888888888</v>
      </c>
      <c r="AG596" s="1"/>
      <c r="AS596" s="53">
        <f>J596+U596*4</f>
        <v>1.3923611111111112</v>
      </c>
    </row>
    <row r="597" spans="1:45">
      <c r="A597" s="17"/>
      <c r="E597"/>
      <c r="F597"/>
      <c r="I597"/>
      <c r="J597"/>
      <c r="K597"/>
      <c r="L597" s="17"/>
      <c r="P597"/>
      <c r="Q597"/>
      <c r="T597"/>
      <c r="U597"/>
      <c r="V597"/>
      <c r="AG597" s="1"/>
      <c r="AL597" s="1"/>
      <c r="AM597" s="1"/>
      <c r="AP597" s="1"/>
      <c r="AQ597" s="1"/>
    </row>
    <row r="598" spans="1:45">
      <c r="A598" s="17">
        <v>5251</v>
      </c>
      <c r="B598">
        <v>37</v>
      </c>
      <c r="C598" t="s">
        <v>28</v>
      </c>
      <c r="D598" t="s">
        <v>66</v>
      </c>
      <c r="E598" s="1">
        <v>0.27083333333333331</v>
      </c>
      <c r="F598" s="1">
        <v>0.375</v>
      </c>
      <c r="H598">
        <v>7</v>
      </c>
      <c r="L598" s="17">
        <v>5251</v>
      </c>
      <c r="M598">
        <v>37</v>
      </c>
      <c r="N598" t="s">
        <v>28</v>
      </c>
      <c r="O598" t="s">
        <v>66</v>
      </c>
      <c r="P598" s="1">
        <v>0.27083333333333331</v>
      </c>
      <c r="Q598" s="1">
        <v>0.375</v>
      </c>
      <c r="S598">
        <v>7</v>
      </c>
      <c r="AG598" s="1"/>
    </row>
    <row r="599" spans="1:45">
      <c r="A599" s="17"/>
      <c r="D599" t="s">
        <v>67</v>
      </c>
      <c r="E599" s="1">
        <v>0.3923611111111111</v>
      </c>
      <c r="F599" s="1">
        <v>0.45833333333333331</v>
      </c>
      <c r="G599">
        <v>2</v>
      </c>
      <c r="H599">
        <v>7</v>
      </c>
      <c r="I599" s="1">
        <v>0.1875</v>
      </c>
      <c r="L599" s="17"/>
      <c r="O599" t="s">
        <v>67</v>
      </c>
      <c r="P599" s="1">
        <v>0.3923611111111111</v>
      </c>
      <c r="Q599" s="1">
        <v>0.45833333333333331</v>
      </c>
      <c r="R599">
        <v>2</v>
      </c>
      <c r="S599">
        <v>7</v>
      </c>
      <c r="T599" s="1">
        <v>0.1875</v>
      </c>
      <c r="AG599" s="1"/>
    </row>
    <row r="600" spans="1:45">
      <c r="A600" s="17"/>
      <c r="D600" t="s">
        <v>29</v>
      </c>
      <c r="E600" s="1">
        <v>0.4861111111111111</v>
      </c>
      <c r="F600" s="1">
        <v>0.53125</v>
      </c>
      <c r="H600">
        <v>7</v>
      </c>
      <c r="L600" s="17"/>
      <c r="O600" t="s">
        <v>29</v>
      </c>
      <c r="P600" s="1">
        <v>0.4861111111111111</v>
      </c>
      <c r="Q600" s="1">
        <v>0.53125</v>
      </c>
      <c r="S600">
        <v>7</v>
      </c>
      <c r="AG600" s="1"/>
    </row>
    <row r="601" spans="1:45">
      <c r="A601" s="17"/>
      <c r="D601" t="s">
        <v>68</v>
      </c>
      <c r="E601" s="1">
        <v>0.54166666666666663</v>
      </c>
      <c r="F601" s="1">
        <v>0.58333333333333337</v>
      </c>
      <c r="G601">
        <v>2</v>
      </c>
      <c r="I601" s="1">
        <v>9.7222222222222224E-2</v>
      </c>
      <c r="J601" s="1">
        <v>0.29236111111111113</v>
      </c>
      <c r="K601" s="1">
        <v>0.31388888888888888</v>
      </c>
      <c r="L601" s="17"/>
      <c r="O601" t="s">
        <v>68</v>
      </c>
      <c r="P601" s="1">
        <v>0.54166666666666663</v>
      </c>
      <c r="Q601" s="1">
        <v>0.58333333333333337</v>
      </c>
      <c r="R601">
        <v>2</v>
      </c>
      <c r="T601" s="1">
        <v>9.7222222222222224E-2</v>
      </c>
      <c r="U601" s="1">
        <v>0.29236111111111113</v>
      </c>
      <c r="V601" s="1">
        <v>0.31388888888888888</v>
      </c>
      <c r="AG601" s="1"/>
      <c r="AS601" s="53">
        <f>J601+U601*4</f>
        <v>1.4618055555555556</v>
      </c>
    </row>
    <row r="602" spans="1:45">
      <c r="A602" s="17"/>
      <c r="L602" s="17"/>
      <c r="AG602" s="1"/>
    </row>
    <row r="603" spans="1:45">
      <c r="A603" s="17">
        <v>5253</v>
      </c>
      <c r="B603">
        <v>38</v>
      </c>
      <c r="C603" t="s">
        <v>28</v>
      </c>
      <c r="D603" t="s">
        <v>69</v>
      </c>
      <c r="E603" s="1">
        <v>0.27083333333333331</v>
      </c>
      <c r="F603" s="1">
        <v>0.375</v>
      </c>
      <c r="H603">
        <v>7</v>
      </c>
      <c r="L603" s="17">
        <v>5253</v>
      </c>
      <c r="M603">
        <v>38</v>
      </c>
      <c r="N603" t="s">
        <v>28</v>
      </c>
      <c r="O603" t="s">
        <v>69</v>
      </c>
      <c r="P603" s="1">
        <v>0.27083333333333331</v>
      </c>
      <c r="Q603" s="1">
        <v>0.375</v>
      </c>
      <c r="S603">
        <v>7</v>
      </c>
      <c r="AG603" s="1"/>
    </row>
    <row r="604" spans="1:45">
      <c r="A604" s="17"/>
      <c r="D604" t="s">
        <v>70</v>
      </c>
      <c r="E604" s="1">
        <v>0.3923611111111111</v>
      </c>
      <c r="F604" s="1">
        <v>0.45833333333333331</v>
      </c>
      <c r="G604">
        <v>2</v>
      </c>
      <c r="H604">
        <v>7</v>
      </c>
      <c r="I604" s="1">
        <v>0.1875</v>
      </c>
      <c r="L604" s="17"/>
      <c r="O604" t="s">
        <v>70</v>
      </c>
      <c r="P604" s="1">
        <v>0.3923611111111111</v>
      </c>
      <c r="Q604" s="1">
        <v>0.45833333333333331</v>
      </c>
      <c r="R604">
        <v>2</v>
      </c>
      <c r="S604">
        <v>7</v>
      </c>
      <c r="T604" s="1">
        <v>0.1875</v>
      </c>
      <c r="AA604" s="1"/>
      <c r="AB604" s="1"/>
      <c r="AE604" s="1"/>
      <c r="AF604" s="1"/>
      <c r="AG604" s="1"/>
    </row>
    <row r="605" spans="1:45">
      <c r="A605" s="17"/>
      <c r="D605" t="s">
        <v>51</v>
      </c>
      <c r="E605" s="1">
        <v>0.48958333333333331</v>
      </c>
      <c r="F605" s="1">
        <v>0.58333333333333337</v>
      </c>
      <c r="G605">
        <v>2</v>
      </c>
      <c r="I605" s="1">
        <v>9.375E-2</v>
      </c>
      <c r="J605" s="1">
        <v>0.28888888888888892</v>
      </c>
      <c r="K605" s="1">
        <v>0.31388888888888888</v>
      </c>
      <c r="L605" s="17"/>
      <c r="O605" t="s">
        <v>51</v>
      </c>
      <c r="P605" s="1">
        <v>0.48958333333333331</v>
      </c>
      <c r="Q605" s="1">
        <v>0.58333333333333337</v>
      </c>
      <c r="R605">
        <v>2</v>
      </c>
      <c r="T605" s="1">
        <v>9.375E-2</v>
      </c>
      <c r="U605" s="1">
        <v>0.28888888888888892</v>
      </c>
      <c r="V605" s="1">
        <v>0.31388888888888888</v>
      </c>
      <c r="AA605" s="1"/>
      <c r="AB605" s="1"/>
      <c r="AE605" s="1"/>
      <c r="AF605" s="1"/>
      <c r="AG605" s="1"/>
      <c r="AS605" s="53">
        <f>J605+U605*4</f>
        <v>1.4444444444444446</v>
      </c>
    </row>
    <row r="606" spans="1:45">
      <c r="A606" s="17"/>
      <c r="L606" s="17"/>
      <c r="AA606" s="1"/>
      <c r="AB606" s="1"/>
      <c r="AE606" s="1"/>
      <c r="AF606" s="1"/>
      <c r="AG606" s="1"/>
    </row>
    <row r="607" spans="1:45">
      <c r="A607" s="17">
        <v>5255</v>
      </c>
      <c r="B607">
        <v>39</v>
      </c>
      <c r="C607" t="s">
        <v>28</v>
      </c>
      <c r="D607" t="s">
        <v>71</v>
      </c>
      <c r="E607" s="1">
        <v>0.27083333333333331</v>
      </c>
      <c r="F607" s="1">
        <v>0.375</v>
      </c>
      <c r="H607">
        <v>14</v>
      </c>
      <c r="L607" s="17">
        <v>5255</v>
      </c>
      <c r="M607">
        <v>39</v>
      </c>
      <c r="N607" t="s">
        <v>28</v>
      </c>
      <c r="O607" t="s">
        <v>71</v>
      </c>
      <c r="P607" s="1">
        <v>0.27083333333333331</v>
      </c>
      <c r="Q607" s="1">
        <v>0.375</v>
      </c>
      <c r="S607">
        <v>14</v>
      </c>
      <c r="AA607" s="1"/>
      <c r="AB607" s="1"/>
      <c r="AE607" s="1"/>
      <c r="AF607" s="1"/>
      <c r="AG607" s="1"/>
      <c r="AL607" s="1"/>
      <c r="AM607" s="1"/>
      <c r="AP607" s="1"/>
      <c r="AQ607" s="1"/>
    </row>
    <row r="608" spans="1:45">
      <c r="A608" s="17"/>
      <c r="D608" t="s">
        <v>63</v>
      </c>
      <c r="E608" s="1">
        <v>0.3923611111111111</v>
      </c>
      <c r="F608" s="1">
        <v>0.45833333333333331</v>
      </c>
      <c r="G608">
        <v>2</v>
      </c>
      <c r="I608" s="1">
        <v>0.1875</v>
      </c>
      <c r="L608" s="17"/>
      <c r="O608" t="s">
        <v>63</v>
      </c>
      <c r="P608" s="1">
        <v>0.3923611111111111</v>
      </c>
      <c r="Q608" s="1">
        <v>0.45833333333333331</v>
      </c>
      <c r="R608">
        <v>2</v>
      </c>
      <c r="T608" s="1">
        <v>0.1875</v>
      </c>
      <c r="AA608" s="1"/>
      <c r="AB608" s="1"/>
      <c r="AE608" s="1"/>
      <c r="AF608" s="1"/>
      <c r="AG608" s="1"/>
      <c r="AL608" s="1"/>
      <c r="AM608" s="1"/>
      <c r="AP608" s="1"/>
      <c r="AQ608" s="1"/>
    </row>
    <row r="609" spans="1:45">
      <c r="A609" s="17"/>
      <c r="D609" t="s">
        <v>25</v>
      </c>
      <c r="E609" s="1">
        <v>0.4861111111111111</v>
      </c>
      <c r="F609" s="1">
        <v>0.51736111111111105</v>
      </c>
      <c r="L609" s="17"/>
      <c r="O609" t="s">
        <v>25</v>
      </c>
      <c r="P609" s="1">
        <v>0.4861111111111111</v>
      </c>
      <c r="Q609" s="1">
        <v>0.51736111111111105</v>
      </c>
    </row>
    <row r="610" spans="1:45">
      <c r="A610" s="17"/>
      <c r="D610" t="s">
        <v>72</v>
      </c>
      <c r="E610" s="1">
        <v>0.52083333333333337</v>
      </c>
      <c r="F610" s="1">
        <v>0.58333333333333337</v>
      </c>
      <c r="L610" s="17"/>
      <c r="O610" t="s">
        <v>72</v>
      </c>
      <c r="P610" s="1">
        <v>0.52083333333333337</v>
      </c>
      <c r="Q610" s="1">
        <v>0.58333333333333337</v>
      </c>
      <c r="AS610" s="53"/>
    </row>
    <row r="611" spans="1:45">
      <c r="A611" s="17"/>
      <c r="D611" t="s">
        <v>7</v>
      </c>
      <c r="E611" s="1">
        <v>0.59375</v>
      </c>
      <c r="F611" s="1">
        <v>0.60763888888888895</v>
      </c>
      <c r="G611">
        <v>2</v>
      </c>
      <c r="I611" s="1">
        <v>0.12152777777777778</v>
      </c>
      <c r="J611" s="1">
        <v>0.31180555555555556</v>
      </c>
      <c r="K611" s="1">
        <v>0.33819444444444446</v>
      </c>
      <c r="L611" s="17"/>
      <c r="O611" t="s">
        <v>7</v>
      </c>
      <c r="P611" s="1">
        <v>0.59375</v>
      </c>
      <c r="Q611" s="1">
        <v>0.60763888888888895</v>
      </c>
      <c r="R611">
        <v>2</v>
      </c>
      <c r="T611" s="1">
        <v>0.12152777777777778</v>
      </c>
      <c r="U611" s="1">
        <v>0.31180555555555556</v>
      </c>
      <c r="V611" s="1">
        <v>0.33819444444444446</v>
      </c>
      <c r="AS611" s="53">
        <f>J611+U611*4</f>
        <v>1.5590277777777777</v>
      </c>
    </row>
    <row r="612" spans="1:45">
      <c r="A612" s="17"/>
      <c r="L612" s="17"/>
    </row>
    <row r="613" spans="1:45">
      <c r="A613" s="17">
        <v>5257</v>
      </c>
      <c r="B613">
        <v>40</v>
      </c>
      <c r="C613" t="s">
        <v>28</v>
      </c>
      <c r="D613" t="s">
        <v>35</v>
      </c>
      <c r="E613" s="1">
        <v>0.27083333333333331</v>
      </c>
      <c r="F613" s="1">
        <v>0.38194444444444442</v>
      </c>
      <c r="H613">
        <v>5</v>
      </c>
      <c r="L613" s="17">
        <v>5257</v>
      </c>
      <c r="M613">
        <v>40</v>
      </c>
      <c r="N613" t="s">
        <v>28</v>
      </c>
      <c r="O613" t="s">
        <v>35</v>
      </c>
      <c r="P613" s="1">
        <v>0.27083333333333331</v>
      </c>
      <c r="Q613" s="1">
        <v>0.38194444444444442</v>
      </c>
      <c r="S613">
        <v>5</v>
      </c>
    </row>
    <row r="614" spans="1:45">
      <c r="A614" s="17"/>
      <c r="D614" t="s">
        <v>65</v>
      </c>
      <c r="E614" s="1">
        <v>0.3923611111111111</v>
      </c>
      <c r="F614" s="1">
        <v>0.45833333333333331</v>
      </c>
      <c r="G614">
        <v>2</v>
      </c>
      <c r="I614" s="1">
        <v>0.1875</v>
      </c>
      <c r="L614" s="17"/>
      <c r="O614" t="s">
        <v>65</v>
      </c>
      <c r="P614" s="1">
        <v>0.3923611111111111</v>
      </c>
      <c r="Q614" s="1">
        <v>0.45833333333333331</v>
      </c>
      <c r="R614">
        <v>2</v>
      </c>
      <c r="T614" s="1">
        <v>0.1875</v>
      </c>
    </row>
    <row r="615" spans="1:45">
      <c r="A615" s="17"/>
      <c r="D615" t="s">
        <v>54</v>
      </c>
      <c r="E615" s="1">
        <v>0.5</v>
      </c>
      <c r="F615" s="1">
        <v>0.59722222222222221</v>
      </c>
      <c r="G615">
        <v>2</v>
      </c>
      <c r="I615" s="1">
        <v>9.7222222222222224E-2</v>
      </c>
      <c r="J615" s="1">
        <v>0.28750000000000003</v>
      </c>
      <c r="K615" s="1">
        <v>0.32777777777777778</v>
      </c>
      <c r="L615" s="17"/>
      <c r="O615" t="s">
        <v>54</v>
      </c>
      <c r="P615" s="1">
        <v>0.5</v>
      </c>
      <c r="Q615" s="1">
        <v>0.59722222222222221</v>
      </c>
      <c r="R615">
        <v>2</v>
      </c>
      <c r="T615" s="1">
        <v>9.7222222222222224E-2</v>
      </c>
      <c r="U615" s="1">
        <v>0.28750000000000003</v>
      </c>
      <c r="V615" s="1">
        <v>0.32777777777777778</v>
      </c>
      <c r="AS615" s="53">
        <f>J615+U615*4</f>
        <v>1.4375000000000002</v>
      </c>
    </row>
    <row r="616" spans="1:45">
      <c r="A616" s="17"/>
      <c r="L616" s="17"/>
    </row>
    <row r="617" spans="1:45">
      <c r="A617" s="17">
        <v>5259</v>
      </c>
      <c r="B617">
        <v>41</v>
      </c>
      <c r="C617" t="s">
        <v>28</v>
      </c>
      <c r="D617" t="s">
        <v>73</v>
      </c>
      <c r="E617" s="1">
        <v>0.27083333333333331</v>
      </c>
      <c r="F617" s="1">
        <v>0.375</v>
      </c>
      <c r="H617">
        <v>7</v>
      </c>
      <c r="L617" s="17">
        <v>5259</v>
      </c>
      <c r="M617">
        <v>41</v>
      </c>
      <c r="N617" t="s">
        <v>28</v>
      </c>
      <c r="O617" t="s">
        <v>73</v>
      </c>
      <c r="P617" s="1">
        <v>0.27083333333333331</v>
      </c>
      <c r="Q617" s="1">
        <v>0.375</v>
      </c>
      <c r="S617">
        <v>7</v>
      </c>
    </row>
    <row r="618" spans="1:45">
      <c r="A618" s="17"/>
      <c r="D618" t="s">
        <v>74</v>
      </c>
      <c r="E618" s="1">
        <v>0.3923611111111111</v>
      </c>
      <c r="F618" s="1">
        <v>0.45833333333333331</v>
      </c>
      <c r="G618">
        <v>2</v>
      </c>
      <c r="H618">
        <v>5</v>
      </c>
      <c r="I618" s="1">
        <v>0.1875</v>
      </c>
      <c r="L618" s="17"/>
      <c r="O618" t="s">
        <v>74</v>
      </c>
      <c r="P618" s="1">
        <v>0.3923611111111111</v>
      </c>
      <c r="Q618" s="1">
        <v>0.45833333333333331</v>
      </c>
      <c r="R618">
        <v>2</v>
      </c>
      <c r="S618">
        <v>5</v>
      </c>
      <c r="T618" s="1">
        <v>0.1875</v>
      </c>
    </row>
    <row r="619" spans="1:45">
      <c r="A619" s="17"/>
      <c r="D619" t="s">
        <v>75</v>
      </c>
      <c r="E619" s="1">
        <v>0.5</v>
      </c>
      <c r="F619" s="1">
        <v>0.60069444444444442</v>
      </c>
      <c r="G619">
        <v>2</v>
      </c>
      <c r="I619" s="1">
        <v>0.10069444444444443</v>
      </c>
      <c r="J619" s="1">
        <v>0.29444444444444445</v>
      </c>
      <c r="K619" s="1">
        <v>0.33124999999999999</v>
      </c>
      <c r="L619" s="17"/>
      <c r="O619" t="s">
        <v>75</v>
      </c>
      <c r="P619" s="1">
        <v>0.5</v>
      </c>
      <c r="Q619" s="1">
        <v>0.60069444444444442</v>
      </c>
      <c r="R619">
        <v>2</v>
      </c>
      <c r="T619" s="1">
        <v>0.10069444444444443</v>
      </c>
      <c r="U619" s="1">
        <v>0.29444444444444445</v>
      </c>
      <c r="V619" s="1">
        <v>0.33124999999999999</v>
      </c>
      <c r="AS619" s="53">
        <f>J619+U619*4</f>
        <v>1.4722222222222223</v>
      </c>
    </row>
    <row r="620" spans="1:45">
      <c r="A620" s="17"/>
      <c r="L620" s="17"/>
    </row>
    <row r="621" spans="1:45">
      <c r="A621" s="17">
        <v>5261</v>
      </c>
      <c r="B621">
        <v>58</v>
      </c>
      <c r="C621" t="s">
        <v>28</v>
      </c>
      <c r="D621" t="s">
        <v>78</v>
      </c>
      <c r="E621" s="1">
        <v>0.29166666666666669</v>
      </c>
      <c r="F621" s="1">
        <v>0.41666666666666669</v>
      </c>
      <c r="H621">
        <v>5</v>
      </c>
      <c r="L621" s="17">
        <v>5261</v>
      </c>
      <c r="M621">
        <v>58</v>
      </c>
      <c r="N621" t="s">
        <v>28</v>
      </c>
      <c r="O621" t="s">
        <v>78</v>
      </c>
      <c r="P621" s="1">
        <v>0.29166666666666669</v>
      </c>
      <c r="Q621" s="1">
        <v>0.41666666666666669</v>
      </c>
      <c r="S621">
        <v>5</v>
      </c>
    </row>
    <row r="622" spans="1:45">
      <c r="A622" s="17"/>
      <c r="D622" t="s">
        <v>35</v>
      </c>
      <c r="E622" s="1">
        <v>0.4236111111111111</v>
      </c>
      <c r="F622" s="1">
        <v>0.49652777777777773</v>
      </c>
      <c r="G622">
        <v>2</v>
      </c>
      <c r="H622">
        <v>7</v>
      </c>
      <c r="I622" s="1">
        <v>0.20486111111111113</v>
      </c>
      <c r="L622" s="17"/>
      <c r="O622" t="s">
        <v>35</v>
      </c>
      <c r="P622" s="1">
        <v>0.4236111111111111</v>
      </c>
      <c r="Q622" s="1">
        <v>0.49652777777777773</v>
      </c>
      <c r="R622">
        <v>2</v>
      </c>
      <c r="S622">
        <v>7</v>
      </c>
      <c r="T622" s="1">
        <v>0.20486111111111113</v>
      </c>
    </row>
    <row r="623" spans="1:45">
      <c r="A623" s="17"/>
      <c r="D623" t="s">
        <v>79</v>
      </c>
      <c r="E623" s="1">
        <v>0.54166666666666663</v>
      </c>
      <c r="F623" s="1">
        <v>0.58333333333333337</v>
      </c>
      <c r="L623" s="17"/>
      <c r="O623" t="s">
        <v>79</v>
      </c>
      <c r="P623" s="1">
        <v>0.54166666666666663</v>
      </c>
      <c r="Q623" s="1">
        <v>0.58333333333333337</v>
      </c>
    </row>
    <row r="624" spans="1:45">
      <c r="A624" s="17"/>
      <c r="D624" t="s">
        <v>10</v>
      </c>
      <c r="E624" s="1">
        <v>0.61111111111111105</v>
      </c>
      <c r="F624" s="1">
        <v>0.64236111111111105</v>
      </c>
      <c r="G624">
        <v>2</v>
      </c>
      <c r="I624" s="1">
        <v>0.10069444444444443</v>
      </c>
      <c r="J624" s="1">
        <v>0.31180555555555556</v>
      </c>
      <c r="K624" s="1">
        <v>0.3520833333333333</v>
      </c>
      <c r="L624" s="17"/>
      <c r="O624" t="s">
        <v>10</v>
      </c>
      <c r="P624" s="1">
        <v>0.61111111111111105</v>
      </c>
      <c r="Q624" s="1">
        <v>0.64236111111111105</v>
      </c>
      <c r="R624">
        <v>2</v>
      </c>
      <c r="T624" s="1">
        <v>0.10069444444444443</v>
      </c>
      <c r="U624" s="1">
        <v>0.31180555555555556</v>
      </c>
      <c r="V624" s="1">
        <v>0.3520833333333333</v>
      </c>
      <c r="AS624" s="53">
        <f>J624+U624*4</f>
        <v>1.5590277777777777</v>
      </c>
    </row>
    <row r="625" spans="1:45">
      <c r="A625" s="17"/>
      <c r="L625" s="17"/>
    </row>
    <row r="626" spans="1:45">
      <c r="A626" s="17">
        <v>5263</v>
      </c>
      <c r="B626">
        <v>59</v>
      </c>
      <c r="C626" t="s">
        <v>28</v>
      </c>
      <c r="D626" t="s">
        <v>80</v>
      </c>
      <c r="E626" s="1">
        <v>0.29166666666666669</v>
      </c>
      <c r="F626" s="1">
        <v>0.375</v>
      </c>
      <c r="H626">
        <v>14</v>
      </c>
      <c r="L626" s="17">
        <v>5263</v>
      </c>
      <c r="M626">
        <v>59</v>
      </c>
      <c r="N626" t="s">
        <v>28</v>
      </c>
      <c r="O626" t="s">
        <v>80</v>
      </c>
      <c r="P626" s="1">
        <v>0.29166666666666669</v>
      </c>
      <c r="Q626" s="1">
        <v>0.375</v>
      </c>
      <c r="S626">
        <v>14</v>
      </c>
    </row>
    <row r="627" spans="1:45">
      <c r="A627" s="17"/>
      <c r="D627" t="s">
        <v>72</v>
      </c>
      <c r="E627" s="1">
        <v>0.3923611111111111</v>
      </c>
      <c r="F627" s="1">
        <v>0.45833333333333331</v>
      </c>
      <c r="G627">
        <v>2</v>
      </c>
      <c r="H627">
        <v>7</v>
      </c>
      <c r="I627" s="1">
        <v>0.16666666666666666</v>
      </c>
      <c r="L627" s="17"/>
      <c r="O627" t="s">
        <v>72</v>
      </c>
      <c r="P627" s="1">
        <v>0.3923611111111111</v>
      </c>
      <c r="Q627" s="1">
        <v>0.45833333333333331</v>
      </c>
      <c r="R627">
        <v>2</v>
      </c>
      <c r="S627">
        <v>7</v>
      </c>
      <c r="T627" s="1">
        <v>0.16666666666666666</v>
      </c>
    </row>
    <row r="628" spans="1:45">
      <c r="A628" s="17"/>
      <c r="D628" t="s">
        <v>74</v>
      </c>
      <c r="E628" s="1">
        <v>0.52083333333333337</v>
      </c>
      <c r="F628" s="1">
        <v>0.58333333333333337</v>
      </c>
      <c r="L628" s="17"/>
      <c r="O628" t="s">
        <v>74</v>
      </c>
      <c r="P628" s="1">
        <v>0.52083333333333337</v>
      </c>
      <c r="Q628" s="1">
        <v>0.58333333333333337</v>
      </c>
    </row>
    <row r="629" spans="1:45">
      <c r="A629" s="17"/>
      <c r="D629" t="s">
        <v>41</v>
      </c>
      <c r="E629" s="1">
        <v>0.61805555555555558</v>
      </c>
      <c r="F629" s="1">
        <v>0.64930555555555558</v>
      </c>
      <c r="G629">
        <v>2</v>
      </c>
      <c r="I629" s="1">
        <v>0.12847222222222224</v>
      </c>
      <c r="J629" s="1">
        <v>0.29791666666666666</v>
      </c>
      <c r="K629" s="1">
        <v>0.35902777777777778</v>
      </c>
      <c r="L629" s="17"/>
      <c r="O629" t="s">
        <v>41</v>
      </c>
      <c r="P629" s="1">
        <v>0.61805555555555558</v>
      </c>
      <c r="Q629" s="1">
        <v>0.64930555555555558</v>
      </c>
      <c r="R629">
        <v>2</v>
      </c>
      <c r="T629" s="1">
        <v>0.12847222222222224</v>
      </c>
      <c r="U629" s="1">
        <v>0.29791666666666666</v>
      </c>
      <c r="V629" s="1">
        <v>0.35902777777777778</v>
      </c>
      <c r="AS629" s="53">
        <f>J629+U629*4</f>
        <v>1.4895833333333333</v>
      </c>
    </row>
    <row r="630" spans="1:45">
      <c r="A630" s="17"/>
      <c r="L630" s="17"/>
    </row>
    <row r="631" spans="1:45">
      <c r="A631" s="17">
        <v>5265</v>
      </c>
      <c r="B631">
        <v>60</v>
      </c>
      <c r="C631" t="s">
        <v>28</v>
      </c>
      <c r="D631" t="s">
        <v>75</v>
      </c>
      <c r="E631" s="1">
        <v>0.29166666666666669</v>
      </c>
      <c r="F631" s="1">
        <v>0.39583333333333331</v>
      </c>
      <c r="H631">
        <v>5</v>
      </c>
      <c r="L631" s="17">
        <v>5265</v>
      </c>
      <c r="M631">
        <v>60</v>
      </c>
      <c r="N631" t="s">
        <v>28</v>
      </c>
      <c r="O631" t="s">
        <v>75</v>
      </c>
      <c r="P631" s="1">
        <v>0.29166666666666669</v>
      </c>
      <c r="Q631" s="1">
        <v>0.39583333333333331</v>
      </c>
      <c r="S631">
        <v>5</v>
      </c>
    </row>
    <row r="632" spans="1:45">
      <c r="A632" s="17"/>
      <c r="D632" t="s">
        <v>79</v>
      </c>
      <c r="E632" s="1">
        <v>0.41666666666666669</v>
      </c>
      <c r="F632" s="1">
        <v>0.45833333333333331</v>
      </c>
      <c r="G632">
        <v>2</v>
      </c>
      <c r="I632" s="1">
        <v>0.16666666666666666</v>
      </c>
      <c r="L632" s="17"/>
      <c r="O632" t="s">
        <v>79</v>
      </c>
      <c r="P632" s="1">
        <v>0.41666666666666669</v>
      </c>
      <c r="Q632" s="1">
        <v>0.45833333333333331</v>
      </c>
      <c r="R632">
        <v>2</v>
      </c>
      <c r="T632" s="1">
        <v>0.16666666666666666</v>
      </c>
    </row>
    <row r="633" spans="1:45">
      <c r="A633" s="17"/>
      <c r="D633" t="s">
        <v>81</v>
      </c>
      <c r="E633" s="1">
        <v>0.52083333333333337</v>
      </c>
      <c r="F633" s="1">
        <v>0.58333333333333337</v>
      </c>
      <c r="L633" s="17"/>
      <c r="O633" t="s">
        <v>81</v>
      </c>
      <c r="P633" s="1">
        <v>0.52083333333333337</v>
      </c>
      <c r="Q633" s="1">
        <v>0.58333333333333337</v>
      </c>
    </row>
    <row r="634" spans="1:45">
      <c r="A634" s="17"/>
      <c r="D634" t="s">
        <v>54</v>
      </c>
      <c r="E634" s="1">
        <v>0.59722222222222221</v>
      </c>
      <c r="F634" s="1">
        <v>0.68055555555555547</v>
      </c>
      <c r="G634">
        <v>2</v>
      </c>
      <c r="I634" s="1">
        <v>0.15972222222222224</v>
      </c>
      <c r="J634" s="1">
        <v>0.32916666666666666</v>
      </c>
      <c r="K634" s="1">
        <v>0.39027777777777778</v>
      </c>
      <c r="L634" s="17"/>
      <c r="O634" t="s">
        <v>54</v>
      </c>
      <c r="P634" s="1">
        <v>0.59722222222222221</v>
      </c>
      <c r="Q634" s="1">
        <v>0.68055555555555547</v>
      </c>
      <c r="R634">
        <v>2</v>
      </c>
      <c r="T634" s="1">
        <v>0.15972222222222224</v>
      </c>
      <c r="U634" s="1">
        <v>0.32916666666666666</v>
      </c>
      <c r="V634" s="1">
        <v>0.39027777777777778</v>
      </c>
      <c r="AS634" s="53">
        <f>J634+U634*4</f>
        <v>1.6458333333333333</v>
      </c>
    </row>
    <row r="635" spans="1:45">
      <c r="A635" s="17"/>
      <c r="L635" s="17"/>
    </row>
    <row r="636" spans="1:45">
      <c r="A636" s="17">
        <v>5267</v>
      </c>
      <c r="B636">
        <v>61</v>
      </c>
      <c r="C636" t="s">
        <v>28</v>
      </c>
      <c r="D636" t="s">
        <v>82</v>
      </c>
      <c r="E636" s="1">
        <v>0.29166666666666669</v>
      </c>
      <c r="F636" s="1">
        <v>0.39583333333333331</v>
      </c>
      <c r="H636">
        <v>7</v>
      </c>
      <c r="L636" s="17">
        <v>5267</v>
      </c>
      <c r="M636">
        <v>61</v>
      </c>
      <c r="N636" t="s">
        <v>28</v>
      </c>
      <c r="O636" t="s">
        <v>82</v>
      </c>
      <c r="P636" s="1">
        <v>0.29166666666666669</v>
      </c>
      <c r="Q636" s="1">
        <v>0.39583333333333331</v>
      </c>
      <c r="S636">
        <v>7</v>
      </c>
    </row>
    <row r="637" spans="1:45">
      <c r="A637" s="17"/>
      <c r="D637" t="s">
        <v>68</v>
      </c>
      <c r="E637" s="1">
        <v>0.41666666666666669</v>
      </c>
      <c r="F637" s="1">
        <v>0.45833333333333331</v>
      </c>
      <c r="G637">
        <v>2</v>
      </c>
      <c r="H637">
        <v>5</v>
      </c>
      <c r="I637" s="1">
        <v>0.16666666666666666</v>
      </c>
      <c r="L637" s="17"/>
      <c r="O637" t="s">
        <v>68</v>
      </c>
      <c r="P637" s="1">
        <v>0.41666666666666669</v>
      </c>
      <c r="Q637" s="1">
        <v>0.45833333333333331</v>
      </c>
      <c r="R637">
        <v>2</v>
      </c>
      <c r="S637">
        <v>5</v>
      </c>
      <c r="T637" s="1">
        <v>0.16666666666666666</v>
      </c>
    </row>
    <row r="638" spans="1:45">
      <c r="A638" s="17"/>
      <c r="D638" t="s">
        <v>67</v>
      </c>
      <c r="E638" s="1">
        <v>0.52083333333333337</v>
      </c>
      <c r="F638" s="1">
        <v>0.58333333333333337</v>
      </c>
      <c r="L638" s="17"/>
      <c r="O638" t="s">
        <v>67</v>
      </c>
      <c r="P638" s="1">
        <v>0.52083333333333337</v>
      </c>
      <c r="Q638" s="1">
        <v>0.58333333333333337</v>
      </c>
    </row>
    <row r="639" spans="1:45">
      <c r="A639" s="17"/>
      <c r="D639" t="s">
        <v>49</v>
      </c>
      <c r="E639" s="1">
        <v>0.60069444444444442</v>
      </c>
      <c r="F639" s="1">
        <v>0.68402777777777779</v>
      </c>
      <c r="G639">
        <v>2</v>
      </c>
      <c r="I639" s="1">
        <v>0.16319444444444445</v>
      </c>
      <c r="J639" s="1">
        <v>0.33263888888888887</v>
      </c>
      <c r="K639" s="1">
        <v>0.39374999999999999</v>
      </c>
      <c r="L639" s="17"/>
      <c r="O639" t="s">
        <v>49</v>
      </c>
      <c r="P639" s="1">
        <v>0.60069444444444442</v>
      </c>
      <c r="Q639" s="1">
        <v>0.68402777777777779</v>
      </c>
      <c r="R639">
        <v>2</v>
      </c>
      <c r="T639" s="1">
        <v>0.16319444444444445</v>
      </c>
      <c r="U639" s="1">
        <v>0.33263888888888887</v>
      </c>
      <c r="V639" s="1">
        <v>0.39374999999999999</v>
      </c>
      <c r="AS639" s="53">
        <f>J639+U639*4</f>
        <v>1.6631944444444444</v>
      </c>
    </row>
    <row r="640" spans="1:45">
      <c r="A640" s="17"/>
      <c r="L640" s="17"/>
    </row>
    <row r="641" spans="1:45">
      <c r="A641" s="17">
        <v>5469</v>
      </c>
      <c r="B641" s="2">
        <v>64</v>
      </c>
      <c r="C641" s="3" t="s">
        <v>28</v>
      </c>
      <c r="D641" t="s">
        <v>25</v>
      </c>
      <c r="E641" s="1">
        <v>0.3125</v>
      </c>
      <c r="F641" s="1">
        <v>0.38541666666666669</v>
      </c>
      <c r="H641">
        <v>7</v>
      </c>
      <c r="L641" s="17">
        <v>5469</v>
      </c>
      <c r="M641" s="2">
        <v>64</v>
      </c>
      <c r="N641" s="3" t="s">
        <v>28</v>
      </c>
      <c r="O641" t="s">
        <v>25</v>
      </c>
      <c r="P641" s="1">
        <v>0.3125</v>
      </c>
      <c r="Q641" s="1">
        <v>0.38541666666666669</v>
      </c>
      <c r="S641">
        <v>7</v>
      </c>
    </row>
    <row r="642" spans="1:45">
      <c r="A642" s="10" t="s">
        <v>97</v>
      </c>
      <c r="B642" s="14"/>
      <c r="C642" s="5" t="s">
        <v>97</v>
      </c>
      <c r="D642" t="s">
        <v>81</v>
      </c>
      <c r="E642" s="1">
        <v>0.3923611111111111</v>
      </c>
      <c r="F642" s="1">
        <v>0.45833333333333331</v>
      </c>
      <c r="G642">
        <v>2</v>
      </c>
      <c r="I642" s="1">
        <v>0.14583333333333334</v>
      </c>
      <c r="L642" s="10" t="s">
        <v>97</v>
      </c>
      <c r="M642" s="4"/>
      <c r="N642" s="5" t="s">
        <v>97</v>
      </c>
      <c r="O642" t="s">
        <v>81</v>
      </c>
      <c r="P642" s="1">
        <v>0.3923611111111111</v>
      </c>
      <c r="Q642" s="1">
        <v>0.45833333333333331</v>
      </c>
      <c r="R642">
        <v>2</v>
      </c>
      <c r="T642" s="1">
        <v>0.14583333333333334</v>
      </c>
    </row>
    <row r="643" spans="1:45">
      <c r="A643" s="17"/>
      <c r="D643" t="s">
        <v>70</v>
      </c>
      <c r="E643" s="1">
        <v>0.52083333333333337</v>
      </c>
      <c r="F643" s="1">
        <v>0.58333333333333337</v>
      </c>
      <c r="L643" s="17"/>
      <c r="O643" t="s">
        <v>70</v>
      </c>
      <c r="P643" s="1">
        <v>0.52083333333333337</v>
      </c>
      <c r="Q643" s="1">
        <v>0.58333333333333337</v>
      </c>
    </row>
    <row r="644" spans="1:45">
      <c r="A644" s="17"/>
      <c r="D644" t="s">
        <v>83</v>
      </c>
      <c r="E644" s="1">
        <v>0.60069444444444442</v>
      </c>
      <c r="F644" s="1">
        <v>0.69444444444444453</v>
      </c>
      <c r="G644">
        <v>2</v>
      </c>
      <c r="I644" s="1">
        <v>0.17361111111111113</v>
      </c>
      <c r="J644" s="1">
        <v>0.32222222222222224</v>
      </c>
      <c r="K644" s="1">
        <v>0.3833333333333333</v>
      </c>
      <c r="L644" s="17"/>
      <c r="O644" t="s">
        <v>83</v>
      </c>
      <c r="P644" s="1">
        <v>0.60069444444444442</v>
      </c>
      <c r="Q644" s="1">
        <v>0.69444444444444453</v>
      </c>
      <c r="R644">
        <v>2</v>
      </c>
      <c r="T644" s="1">
        <v>0.17361111111111113</v>
      </c>
      <c r="U644" s="1">
        <v>0.32222222222222224</v>
      </c>
      <c r="V644" s="1">
        <v>0.3833333333333333</v>
      </c>
      <c r="AS644" s="53">
        <f>J644+U644*4</f>
        <v>1.6111111111111112</v>
      </c>
    </row>
    <row r="645" spans="1:45">
      <c r="A645" s="17"/>
      <c r="E645"/>
      <c r="F645"/>
      <c r="I645"/>
      <c r="J645"/>
      <c r="K645"/>
      <c r="L645" s="17"/>
      <c r="P645"/>
      <c r="Q645"/>
      <c r="T645"/>
      <c r="U645"/>
      <c r="V645"/>
    </row>
    <row r="646" spans="1:45">
      <c r="A646" s="17">
        <v>5230</v>
      </c>
      <c r="B646">
        <v>89</v>
      </c>
      <c r="C646" t="s">
        <v>28</v>
      </c>
      <c r="D646" t="s">
        <v>35</v>
      </c>
      <c r="E646" s="1">
        <v>0.59722222222222221</v>
      </c>
      <c r="F646" s="1">
        <v>0.65972222222222221</v>
      </c>
      <c r="H646">
        <v>7</v>
      </c>
      <c r="L646" s="17">
        <v>5230</v>
      </c>
      <c r="M646">
        <v>89</v>
      </c>
      <c r="N646" t="s">
        <v>28</v>
      </c>
      <c r="O646" t="s">
        <v>35</v>
      </c>
      <c r="P646" s="1">
        <v>0.59722222222222221</v>
      </c>
      <c r="Q646" s="1">
        <v>0.65972222222222221</v>
      </c>
      <c r="S646">
        <v>7</v>
      </c>
    </row>
    <row r="647" spans="1:45">
      <c r="A647" s="17"/>
      <c r="D647" t="s">
        <v>78</v>
      </c>
      <c r="E647" s="1">
        <v>0.66666666666666663</v>
      </c>
      <c r="F647" s="1">
        <v>0.77083333333333337</v>
      </c>
      <c r="G647">
        <v>2</v>
      </c>
      <c r="I647" s="1">
        <v>0.17361111111111113</v>
      </c>
      <c r="L647" s="17"/>
      <c r="O647" t="s">
        <v>78</v>
      </c>
      <c r="P647" s="1">
        <v>0.66666666666666663</v>
      </c>
      <c r="Q647" s="1">
        <v>0.77083333333333337</v>
      </c>
      <c r="R647">
        <v>2</v>
      </c>
      <c r="T647" s="1">
        <v>0.17361111111111113</v>
      </c>
    </row>
    <row r="648" spans="1:45">
      <c r="A648" s="17"/>
      <c r="D648" t="s">
        <v>49</v>
      </c>
      <c r="E648" s="1">
        <v>0.79513888888888884</v>
      </c>
      <c r="F648" s="1">
        <v>0.875</v>
      </c>
      <c r="L648" s="17"/>
      <c r="O648" t="s">
        <v>49</v>
      </c>
      <c r="P648" s="1">
        <v>0.79513888888888884</v>
      </c>
      <c r="Q648" s="1">
        <v>0.875</v>
      </c>
    </row>
    <row r="649" spans="1:45">
      <c r="A649" s="17"/>
      <c r="D649" t="s">
        <v>47</v>
      </c>
      <c r="E649" s="1">
        <v>0.89583333333333337</v>
      </c>
      <c r="F649" s="1">
        <v>0.91666666666666663</v>
      </c>
      <c r="G649">
        <v>2</v>
      </c>
      <c r="I649" s="1">
        <v>0.12152777777777778</v>
      </c>
      <c r="J649" s="1">
        <v>0.29791666666666666</v>
      </c>
      <c r="K649" s="1">
        <v>0.32083333333333336</v>
      </c>
      <c r="L649" s="17"/>
      <c r="O649" t="s">
        <v>47</v>
      </c>
      <c r="P649" s="1">
        <v>0.89583333333333337</v>
      </c>
      <c r="Q649" s="1">
        <v>0.91666666666666663</v>
      </c>
      <c r="R649">
        <v>2</v>
      </c>
      <c r="T649" s="1">
        <v>0.12152777777777778</v>
      </c>
      <c r="U649" s="1">
        <v>0.29791666666666666</v>
      </c>
      <c r="V649" s="1">
        <v>0.32083333333333336</v>
      </c>
      <c r="AS649" s="53">
        <f>J649+U649*4</f>
        <v>1.4895833333333333</v>
      </c>
    </row>
    <row r="650" spans="1:45">
      <c r="A650" s="17"/>
      <c r="E650"/>
      <c r="F650"/>
      <c r="I650"/>
      <c r="J650"/>
      <c r="K650"/>
      <c r="L650" s="17"/>
      <c r="P650"/>
      <c r="Q650"/>
      <c r="T650"/>
      <c r="U650"/>
      <c r="V650"/>
    </row>
    <row r="651" spans="1:45">
      <c r="A651" s="17">
        <v>5232</v>
      </c>
      <c r="B651">
        <v>91</v>
      </c>
      <c r="C651" t="s">
        <v>28</v>
      </c>
      <c r="D651" t="s">
        <v>75</v>
      </c>
      <c r="E651" s="1">
        <v>0.60069444444444442</v>
      </c>
      <c r="F651" s="1">
        <v>0.67013888888888884</v>
      </c>
      <c r="H651">
        <v>5</v>
      </c>
      <c r="L651" s="17">
        <v>5232</v>
      </c>
      <c r="M651">
        <v>91</v>
      </c>
      <c r="N651" t="s">
        <v>28</v>
      </c>
      <c r="O651" t="s">
        <v>75</v>
      </c>
      <c r="P651" s="1">
        <v>0.60069444444444442</v>
      </c>
      <c r="Q651" s="1">
        <v>0.67013888888888884</v>
      </c>
      <c r="S651">
        <v>5</v>
      </c>
    </row>
    <row r="652" spans="1:45">
      <c r="A652" s="17"/>
      <c r="D652" t="s">
        <v>54</v>
      </c>
      <c r="E652" s="1">
        <v>0.68055555555555547</v>
      </c>
      <c r="F652" s="1">
        <v>0.78125</v>
      </c>
      <c r="G652">
        <v>2</v>
      </c>
      <c r="I652" s="1">
        <v>0.18055555555555555</v>
      </c>
      <c r="L652" s="17"/>
      <c r="O652" t="s">
        <v>54</v>
      </c>
      <c r="P652" s="1">
        <v>0.68055555555555547</v>
      </c>
      <c r="Q652" s="1">
        <v>0.78125</v>
      </c>
      <c r="R652">
        <v>2</v>
      </c>
      <c r="T652" s="1">
        <v>0.18055555555555555</v>
      </c>
    </row>
    <row r="653" spans="1:45">
      <c r="A653" s="17"/>
      <c r="D653" t="s">
        <v>74</v>
      </c>
      <c r="E653" s="1">
        <v>0.80555555555555547</v>
      </c>
      <c r="F653" s="1">
        <v>0.91666666666666663</v>
      </c>
      <c r="G653">
        <v>2</v>
      </c>
      <c r="I653" s="1">
        <v>0.1111111111111111</v>
      </c>
      <c r="J653" s="1">
        <v>0.29444444444444445</v>
      </c>
      <c r="K653" s="1">
        <v>0.31736111111111115</v>
      </c>
      <c r="L653" s="17"/>
      <c r="O653" t="s">
        <v>74</v>
      </c>
      <c r="P653" s="1">
        <v>0.80555555555555547</v>
      </c>
      <c r="Q653" s="1">
        <v>0.91666666666666663</v>
      </c>
      <c r="R653">
        <v>2</v>
      </c>
      <c r="T653" s="1">
        <v>0.1111111111111111</v>
      </c>
      <c r="U653" s="1">
        <v>0.29444444444444445</v>
      </c>
      <c r="V653" s="1">
        <v>0.31736111111111115</v>
      </c>
      <c r="AS653" s="53">
        <f>J653+U653*4</f>
        <v>1.4722222222222223</v>
      </c>
    </row>
    <row r="654" spans="1:45">
      <c r="A654" s="17"/>
      <c r="E654"/>
      <c r="F654"/>
      <c r="I654"/>
      <c r="J654"/>
      <c r="K654"/>
      <c r="L654" s="17"/>
      <c r="P654"/>
      <c r="Q654"/>
      <c r="T654"/>
      <c r="U654"/>
      <c r="V654"/>
    </row>
    <row r="655" spans="1:45">
      <c r="A655" s="17">
        <v>5234</v>
      </c>
      <c r="B655">
        <v>103</v>
      </c>
      <c r="C655" t="s">
        <v>28</v>
      </c>
      <c r="D655" t="s">
        <v>88</v>
      </c>
      <c r="E655" s="1">
        <v>0.64583333333333337</v>
      </c>
      <c r="F655" s="1">
        <v>0.75</v>
      </c>
      <c r="H655">
        <v>7</v>
      </c>
      <c r="L655" s="17">
        <v>5234</v>
      </c>
      <c r="M655">
        <v>103</v>
      </c>
      <c r="N655" t="s">
        <v>28</v>
      </c>
      <c r="O655" t="s">
        <v>88</v>
      </c>
      <c r="P655" s="1">
        <v>0.64583333333333337</v>
      </c>
      <c r="Q655" s="1">
        <v>0.75</v>
      </c>
      <c r="S655">
        <v>7</v>
      </c>
    </row>
    <row r="656" spans="1:45">
      <c r="A656" s="17"/>
      <c r="D656" t="s">
        <v>24</v>
      </c>
      <c r="E656" s="1">
        <v>0.76736111111111116</v>
      </c>
      <c r="F656" s="1">
        <v>0.83680555555555547</v>
      </c>
      <c r="G656">
        <v>2</v>
      </c>
      <c r="I656" s="1">
        <v>0.19097222222222221</v>
      </c>
      <c r="L656" s="17"/>
      <c r="O656" t="s">
        <v>24</v>
      </c>
      <c r="P656" s="1">
        <v>0.76736111111111116</v>
      </c>
      <c r="Q656" s="1">
        <v>0.83680555555555547</v>
      </c>
      <c r="R656">
        <v>2</v>
      </c>
      <c r="T656" s="1">
        <v>0.19097222222222221</v>
      </c>
    </row>
    <row r="657" spans="1:45">
      <c r="A657" s="17"/>
      <c r="D657" t="s">
        <v>35</v>
      </c>
      <c r="E657" s="1">
        <v>0.86805555555555547</v>
      </c>
      <c r="F657" s="1">
        <v>0.91666666666666663</v>
      </c>
      <c r="L657" s="17"/>
      <c r="O657" t="s">
        <v>35</v>
      </c>
      <c r="P657" s="1">
        <v>0.86805555555555547</v>
      </c>
      <c r="Q657" s="1">
        <v>0.91666666666666663</v>
      </c>
    </row>
    <row r="658" spans="1:45">
      <c r="A658" s="17"/>
      <c r="D658" t="s">
        <v>24</v>
      </c>
      <c r="E658" s="1">
        <v>0.91666666666666663</v>
      </c>
      <c r="F658" s="1">
        <v>0.95486111111111116</v>
      </c>
      <c r="G658">
        <v>2</v>
      </c>
      <c r="I658" s="1">
        <v>8.6805555555555566E-2</v>
      </c>
      <c r="J658" s="1">
        <v>0.28055555555555556</v>
      </c>
      <c r="K658" s="1">
        <v>0.31041666666666667</v>
      </c>
      <c r="L658" s="17"/>
      <c r="O658" t="s">
        <v>24</v>
      </c>
      <c r="P658" s="1">
        <v>0.91666666666666663</v>
      </c>
      <c r="Q658" s="1">
        <v>0.95486111111111116</v>
      </c>
      <c r="R658">
        <v>2</v>
      </c>
      <c r="T658" s="1">
        <v>8.6805555555555566E-2</v>
      </c>
      <c r="U658" s="1">
        <v>0.28055555555555556</v>
      </c>
      <c r="V658" s="1">
        <v>0.31041666666666667</v>
      </c>
      <c r="AS658" s="53">
        <f>J658+U658*4</f>
        <v>1.4027777777777777</v>
      </c>
    </row>
    <row r="659" spans="1:45">
      <c r="A659" s="17"/>
      <c r="L659" s="17"/>
    </row>
    <row r="660" spans="1:45">
      <c r="A660" s="17">
        <v>5236</v>
      </c>
      <c r="B660">
        <v>104</v>
      </c>
      <c r="C660" t="s">
        <v>28</v>
      </c>
      <c r="D660" t="s">
        <v>89</v>
      </c>
      <c r="E660" s="1">
        <v>0.64583333333333337</v>
      </c>
      <c r="F660" s="1">
        <v>0.75</v>
      </c>
      <c r="G660">
        <v>2</v>
      </c>
      <c r="H660">
        <v>7</v>
      </c>
      <c r="I660" s="1">
        <v>0.10416666666666667</v>
      </c>
      <c r="L660" s="17">
        <v>5236</v>
      </c>
      <c r="M660">
        <v>104</v>
      </c>
      <c r="N660" t="s">
        <v>28</v>
      </c>
      <c r="O660" t="s">
        <v>89</v>
      </c>
      <c r="P660" s="1">
        <v>0.64583333333333337</v>
      </c>
      <c r="Q660" s="1">
        <v>0.75</v>
      </c>
      <c r="R660">
        <v>2</v>
      </c>
      <c r="S660">
        <v>7</v>
      </c>
      <c r="T660" s="1">
        <v>0.10416666666666667</v>
      </c>
    </row>
    <row r="661" spans="1:45">
      <c r="A661" s="17"/>
      <c r="D661" t="s">
        <v>75</v>
      </c>
      <c r="E661" s="1">
        <v>0.77777777777777779</v>
      </c>
      <c r="F661" s="1">
        <v>0.875</v>
      </c>
      <c r="H661">
        <v>7</v>
      </c>
      <c r="L661" s="17"/>
      <c r="O661" t="s">
        <v>75</v>
      </c>
      <c r="P661" s="1">
        <v>0.77777777777777779</v>
      </c>
      <c r="Q661" s="1">
        <v>0.875</v>
      </c>
      <c r="S661">
        <v>7</v>
      </c>
    </row>
    <row r="662" spans="1:45">
      <c r="A662" s="17"/>
      <c r="D662" t="s">
        <v>44</v>
      </c>
      <c r="E662" s="1">
        <v>0.89583333333333337</v>
      </c>
      <c r="F662" s="1">
        <v>0.91666666666666663</v>
      </c>
      <c r="H662">
        <v>7</v>
      </c>
      <c r="L662" s="17"/>
      <c r="O662" t="s">
        <v>44</v>
      </c>
      <c r="P662" s="1">
        <v>0.89583333333333337</v>
      </c>
      <c r="Q662" s="1">
        <v>0.91666666666666663</v>
      </c>
      <c r="S662">
        <v>7</v>
      </c>
      <c r="AA662" s="1"/>
      <c r="AB662" s="1"/>
      <c r="AE662" s="1"/>
      <c r="AF662" s="1"/>
      <c r="AG662" s="1"/>
    </row>
    <row r="663" spans="1:45">
      <c r="A663" s="17"/>
      <c r="D663" t="s">
        <v>19</v>
      </c>
      <c r="E663" s="1">
        <v>0.92708333333333337</v>
      </c>
      <c r="F663" s="1">
        <v>0.95833333333333337</v>
      </c>
      <c r="G663">
        <v>2</v>
      </c>
      <c r="I663" s="1">
        <v>0.18055555555555555</v>
      </c>
      <c r="J663" s="1">
        <v>0.29236111111111113</v>
      </c>
      <c r="K663" s="1">
        <v>0.31388888888888888</v>
      </c>
      <c r="L663" s="17"/>
      <c r="O663" t="s">
        <v>19</v>
      </c>
      <c r="P663" s="1">
        <v>0.92708333333333337</v>
      </c>
      <c r="Q663" s="1">
        <v>0.95833333333333337</v>
      </c>
      <c r="R663">
        <v>2</v>
      </c>
      <c r="T663" s="1">
        <v>0.18055555555555555</v>
      </c>
      <c r="U663" s="1">
        <v>0.29236111111111113</v>
      </c>
      <c r="V663" s="1">
        <v>0.31388888888888888</v>
      </c>
      <c r="AS663" s="53">
        <f>J663+U663*4</f>
        <v>1.4618055555555556</v>
      </c>
    </row>
    <row r="664" spans="1:45">
      <c r="A664" s="17"/>
      <c r="E664"/>
      <c r="F664"/>
      <c r="I664"/>
      <c r="J664"/>
      <c r="K664"/>
      <c r="L664" s="17"/>
      <c r="P664"/>
      <c r="Q664"/>
      <c r="T664"/>
      <c r="U664"/>
      <c r="V664"/>
    </row>
    <row r="665" spans="1:45">
      <c r="A665" s="17">
        <v>5238</v>
      </c>
      <c r="B665">
        <v>109</v>
      </c>
      <c r="C665" t="s">
        <v>28</v>
      </c>
      <c r="D665" t="s">
        <v>25</v>
      </c>
      <c r="E665" s="1">
        <v>0.58333333333333337</v>
      </c>
      <c r="F665" s="1">
        <v>0.61458333333333337</v>
      </c>
      <c r="L665" s="17">
        <v>5238</v>
      </c>
      <c r="M665">
        <v>109</v>
      </c>
      <c r="N665" t="s">
        <v>28</v>
      </c>
      <c r="O665" t="s">
        <v>25</v>
      </c>
      <c r="P665" s="1">
        <v>0.58333333333333337</v>
      </c>
      <c r="Q665" s="1">
        <v>0.61458333333333337</v>
      </c>
    </row>
    <row r="666" spans="1:45">
      <c r="A666" s="17"/>
      <c r="D666" t="s">
        <v>28</v>
      </c>
      <c r="E666" s="1">
        <v>0.61458333333333337</v>
      </c>
      <c r="F666" s="1">
        <v>0.65277777777777779</v>
      </c>
      <c r="L666" s="17"/>
      <c r="O666" t="s">
        <v>28</v>
      </c>
      <c r="P666" s="1">
        <v>0.61458333333333337</v>
      </c>
      <c r="Q666" s="1">
        <v>0.65277777777777779</v>
      </c>
    </row>
    <row r="667" spans="1:45">
      <c r="A667" s="17"/>
      <c r="D667" t="s">
        <v>85</v>
      </c>
      <c r="E667" s="1">
        <v>0.65972222222222221</v>
      </c>
      <c r="F667" s="1">
        <v>0.77777777777777779</v>
      </c>
      <c r="G667">
        <v>2</v>
      </c>
      <c r="I667" s="1">
        <v>0.19444444444444445</v>
      </c>
      <c r="L667" s="17"/>
      <c r="O667" t="s">
        <v>85</v>
      </c>
      <c r="P667" s="1">
        <v>0.65972222222222221</v>
      </c>
      <c r="Q667" s="1">
        <v>0.77777777777777779</v>
      </c>
      <c r="R667">
        <v>2</v>
      </c>
      <c r="T667" s="1">
        <v>0.19444444444444445</v>
      </c>
      <c r="AS667" s="53"/>
    </row>
    <row r="668" spans="1:45">
      <c r="A668" s="17"/>
      <c r="D668" t="s">
        <v>55</v>
      </c>
      <c r="E668" s="1">
        <v>0.80555555555555547</v>
      </c>
      <c r="F668" s="1">
        <v>0.91666666666666663</v>
      </c>
      <c r="G668">
        <v>2</v>
      </c>
      <c r="I668" s="1">
        <v>0.1111111111111111</v>
      </c>
      <c r="J668" s="1">
        <v>0.30833333333333335</v>
      </c>
      <c r="K668" s="1">
        <v>0.3347222222222222</v>
      </c>
      <c r="L668" s="17"/>
      <c r="O668" t="s">
        <v>55</v>
      </c>
      <c r="P668" s="1">
        <v>0.80555555555555547</v>
      </c>
      <c r="Q668" s="1">
        <v>0.91666666666666663</v>
      </c>
      <c r="R668">
        <v>2</v>
      </c>
      <c r="T668" s="1">
        <v>0.1111111111111111</v>
      </c>
      <c r="U668" s="1">
        <v>0.30833333333333335</v>
      </c>
      <c r="V668" s="1">
        <v>0.3347222222222222</v>
      </c>
      <c r="AS668" s="53">
        <f>J668+U668*4</f>
        <v>1.5416666666666667</v>
      </c>
    </row>
    <row r="669" spans="1:45">
      <c r="A669" s="32" t="s">
        <v>133</v>
      </c>
      <c r="B669" s="41"/>
      <c r="C669" s="41"/>
      <c r="D669" s="41"/>
      <c r="E669" s="43"/>
      <c r="F669" s="43"/>
      <c r="G669" s="41"/>
      <c r="H669" s="41"/>
      <c r="I669" s="43"/>
      <c r="J669" s="43"/>
      <c r="K669" s="43"/>
      <c r="L669" s="41"/>
      <c r="M669" s="41"/>
      <c r="N669" s="41"/>
      <c r="O669" s="41"/>
      <c r="P669" s="43"/>
      <c r="Q669" s="43"/>
      <c r="R669" s="41"/>
      <c r="S669" s="41"/>
      <c r="T669" s="43"/>
      <c r="U669" s="43"/>
      <c r="V669" s="44"/>
      <c r="AS669" s="53"/>
    </row>
    <row r="670" spans="1:45">
      <c r="A670" s="33">
        <v>5238</v>
      </c>
      <c r="B670" s="34">
        <v>109</v>
      </c>
      <c r="C670" s="34" t="s">
        <v>28</v>
      </c>
      <c r="D670" s="34" t="s">
        <v>85</v>
      </c>
      <c r="E670" s="35">
        <v>0.65972222222222221</v>
      </c>
      <c r="F670" s="35">
        <v>0.77777777777777779</v>
      </c>
      <c r="G670" s="34">
        <v>2</v>
      </c>
      <c r="H670" s="34">
        <v>5</v>
      </c>
      <c r="I670" s="35">
        <v>0.11805555555555557</v>
      </c>
      <c r="J670" s="35"/>
      <c r="K670" s="35"/>
      <c r="L670" s="34">
        <v>5238</v>
      </c>
      <c r="M670" s="34">
        <v>109</v>
      </c>
      <c r="N670" s="34" t="s">
        <v>28</v>
      </c>
      <c r="O670" s="34" t="s">
        <v>85</v>
      </c>
      <c r="P670" s="35">
        <v>0.65972222222222221</v>
      </c>
      <c r="Q670" s="35">
        <v>0.77777777777777779</v>
      </c>
      <c r="R670" s="34">
        <v>2</v>
      </c>
      <c r="S670" s="34">
        <v>5</v>
      </c>
      <c r="T670" s="35">
        <v>0.11805555555555557</v>
      </c>
      <c r="U670" s="35"/>
      <c r="V670" s="36"/>
      <c r="AS670" s="53"/>
    </row>
    <row r="671" spans="1:45">
      <c r="A671" s="33"/>
      <c r="B671" s="34"/>
      <c r="C671" s="34"/>
      <c r="D671" s="34" t="s">
        <v>55</v>
      </c>
      <c r="E671" s="35">
        <v>0.80555555555555547</v>
      </c>
      <c r="F671" s="35">
        <v>0.91666666666666663</v>
      </c>
      <c r="G671" s="34"/>
      <c r="H671" s="34"/>
      <c r="I671" s="35"/>
      <c r="J671" s="35"/>
      <c r="K671" s="35"/>
      <c r="L671" s="34"/>
      <c r="M671" s="34"/>
      <c r="N671" s="34"/>
      <c r="O671" s="34" t="s">
        <v>55</v>
      </c>
      <c r="P671" s="35">
        <v>0.80555555555555547</v>
      </c>
      <c r="Q671" s="35">
        <v>0.91666666666666663</v>
      </c>
      <c r="R671" s="34"/>
      <c r="S671" s="34"/>
      <c r="T671" s="35"/>
      <c r="U671" s="35"/>
      <c r="V671" s="36"/>
      <c r="AS671" s="53"/>
    </row>
    <row r="672" spans="1:45">
      <c r="A672" s="37"/>
      <c r="B672" s="38"/>
      <c r="C672" s="38"/>
      <c r="D672" s="38" t="s">
        <v>56</v>
      </c>
      <c r="E672" s="39">
        <v>0.92708333333333337</v>
      </c>
      <c r="F672" s="39">
        <v>0.96180555555555547</v>
      </c>
      <c r="G672" s="38">
        <v>2</v>
      </c>
      <c r="H672" s="38"/>
      <c r="I672" s="39">
        <v>0.15625</v>
      </c>
      <c r="J672" s="39">
        <v>0.27708333333333335</v>
      </c>
      <c r="K672" s="39">
        <v>0.3034722222222222</v>
      </c>
      <c r="L672" s="38"/>
      <c r="M672" s="38"/>
      <c r="N672" s="38"/>
      <c r="O672" s="38" t="s">
        <v>56</v>
      </c>
      <c r="P672" s="39">
        <v>0.92708333333333337</v>
      </c>
      <c r="Q672" s="39">
        <v>0.96180555555555547</v>
      </c>
      <c r="R672" s="38">
        <v>2</v>
      </c>
      <c r="S672" s="38"/>
      <c r="T672" s="39">
        <v>0.15625</v>
      </c>
      <c r="U672" s="39">
        <v>0.27708333333333335</v>
      </c>
      <c r="V672" s="40">
        <v>0.3034722222222222</v>
      </c>
      <c r="AS672" s="53"/>
    </row>
    <row r="673" spans="1:45">
      <c r="A673" s="17"/>
      <c r="L673" s="17"/>
    </row>
    <row r="674" spans="1:45">
      <c r="A674" s="17">
        <v>5240</v>
      </c>
      <c r="B674">
        <v>110</v>
      </c>
      <c r="C674" t="s">
        <v>28</v>
      </c>
      <c r="D674" t="s">
        <v>76</v>
      </c>
      <c r="E674" s="1">
        <v>0.66666666666666663</v>
      </c>
      <c r="F674" s="1">
        <v>0.77083333333333337</v>
      </c>
      <c r="H674">
        <v>7</v>
      </c>
      <c r="L674" s="17">
        <v>5240</v>
      </c>
      <c r="M674">
        <v>110</v>
      </c>
      <c r="N674" t="s">
        <v>28</v>
      </c>
      <c r="O674" t="s">
        <v>76</v>
      </c>
      <c r="P674" s="1">
        <v>0.66666666666666663</v>
      </c>
      <c r="Q674" s="1">
        <v>0.77083333333333337</v>
      </c>
      <c r="S674">
        <v>7</v>
      </c>
    </row>
    <row r="675" spans="1:45">
      <c r="A675" s="17"/>
      <c r="D675" t="s">
        <v>35</v>
      </c>
      <c r="E675" s="1">
        <v>0.77777777777777779</v>
      </c>
      <c r="F675" s="1">
        <v>0.86805555555555547</v>
      </c>
      <c r="G675">
        <v>2</v>
      </c>
      <c r="H675">
        <v>7</v>
      </c>
      <c r="I675" s="1">
        <v>0.20138888888888887</v>
      </c>
      <c r="L675" s="17"/>
      <c r="O675" t="s">
        <v>35</v>
      </c>
      <c r="P675" s="1">
        <v>0.77777777777777779</v>
      </c>
      <c r="Q675" s="1">
        <v>0.86805555555555547</v>
      </c>
      <c r="R675">
        <v>2</v>
      </c>
      <c r="S675">
        <v>7</v>
      </c>
      <c r="T675" s="1">
        <v>0.20138888888888887</v>
      </c>
    </row>
    <row r="676" spans="1:45">
      <c r="A676" s="17"/>
      <c r="D676" t="s">
        <v>43</v>
      </c>
      <c r="E676" s="1">
        <v>0.89583333333333337</v>
      </c>
      <c r="F676" s="1">
        <v>0.91666666666666663</v>
      </c>
      <c r="L676" s="17"/>
      <c r="O676" t="s">
        <v>43</v>
      </c>
      <c r="P676" s="1">
        <v>0.89583333333333337</v>
      </c>
      <c r="Q676" s="1">
        <v>0.91666666666666663</v>
      </c>
    </row>
    <row r="677" spans="1:45">
      <c r="A677" s="17"/>
      <c r="D677" t="s">
        <v>18</v>
      </c>
      <c r="E677" s="1">
        <v>0.92708333333333337</v>
      </c>
      <c r="F677" s="1">
        <v>0.95833333333333337</v>
      </c>
      <c r="G677">
        <v>2</v>
      </c>
      <c r="I677" s="1">
        <v>6.25E-2</v>
      </c>
      <c r="J677" s="1">
        <v>0.27152777777777776</v>
      </c>
      <c r="K677" s="1">
        <v>0.29305555555555557</v>
      </c>
      <c r="L677" s="17"/>
      <c r="O677" t="s">
        <v>18</v>
      </c>
      <c r="P677" s="1">
        <v>0.92708333333333337</v>
      </c>
      <c r="Q677" s="1">
        <v>0.95833333333333337</v>
      </c>
      <c r="R677">
        <v>2</v>
      </c>
      <c r="T677" s="1">
        <v>6.25E-2</v>
      </c>
      <c r="U677" s="1">
        <v>0.27152777777777776</v>
      </c>
      <c r="V677" s="1">
        <v>0.29305555555555557</v>
      </c>
      <c r="AS677" s="53">
        <f>J677+U677*4</f>
        <v>1.3576388888888888</v>
      </c>
    </row>
    <row r="678" spans="1:45">
      <c r="A678" s="17"/>
      <c r="L678" s="17"/>
    </row>
    <row r="679" spans="1:45">
      <c r="A679" s="17">
        <v>5242</v>
      </c>
      <c r="B679">
        <v>111</v>
      </c>
      <c r="C679" t="s">
        <v>28</v>
      </c>
      <c r="D679" t="s">
        <v>66</v>
      </c>
      <c r="E679" s="1">
        <v>0.66666666666666663</v>
      </c>
      <c r="F679" s="1">
        <v>0.77083333333333337</v>
      </c>
      <c r="H679">
        <v>7</v>
      </c>
      <c r="I679" s="1">
        <v>0.10416666666666667</v>
      </c>
      <c r="L679" s="17">
        <v>5242</v>
      </c>
      <c r="M679">
        <v>111</v>
      </c>
      <c r="N679" t="s">
        <v>28</v>
      </c>
      <c r="O679" t="s">
        <v>66</v>
      </c>
      <c r="P679" s="1">
        <v>0.66666666666666663</v>
      </c>
      <c r="Q679" s="1">
        <v>0.77083333333333337</v>
      </c>
      <c r="S679">
        <v>7</v>
      </c>
      <c r="T679" s="1">
        <v>0.10416666666666667</v>
      </c>
    </row>
    <row r="680" spans="1:45">
      <c r="A680" s="17"/>
      <c r="D680" t="s">
        <v>70</v>
      </c>
      <c r="E680" s="1">
        <v>0.80555555555555547</v>
      </c>
      <c r="F680" s="1">
        <v>0.91666666666666663</v>
      </c>
      <c r="L680" s="17"/>
      <c r="O680" t="s">
        <v>70</v>
      </c>
      <c r="P680" s="1">
        <v>0.80555555555555547</v>
      </c>
      <c r="Q680" s="1">
        <v>0.91666666666666663</v>
      </c>
    </row>
    <row r="681" spans="1:45">
      <c r="A681" s="17"/>
      <c r="D681" t="s">
        <v>25</v>
      </c>
      <c r="E681" s="1">
        <v>0.93402777777777779</v>
      </c>
      <c r="F681" s="1">
        <v>1</v>
      </c>
      <c r="G681">
        <v>2</v>
      </c>
      <c r="I681" s="1">
        <v>0.19444444444444445</v>
      </c>
      <c r="J681" s="1">
        <v>0.30486111111111108</v>
      </c>
      <c r="K681" s="1">
        <v>0.33333333333333331</v>
      </c>
      <c r="L681" s="17"/>
      <c r="O681" t="s">
        <v>25</v>
      </c>
      <c r="P681" s="1">
        <v>0.93402777777777779</v>
      </c>
      <c r="Q681" s="1">
        <v>1</v>
      </c>
      <c r="R681">
        <v>2</v>
      </c>
      <c r="T681" s="1">
        <v>0.19444444444444445</v>
      </c>
      <c r="U681" s="1">
        <v>0.30486111111111108</v>
      </c>
      <c r="V681" s="1">
        <v>0.33333333333333331</v>
      </c>
      <c r="AS681" s="53">
        <f>J681+U681*4</f>
        <v>1.5243055555555554</v>
      </c>
    </row>
    <row r="682" spans="1:45">
      <c r="A682" s="17"/>
      <c r="L682" s="17"/>
    </row>
    <row r="683" spans="1:45">
      <c r="A683" s="17">
        <v>5244</v>
      </c>
      <c r="B683">
        <v>112</v>
      </c>
      <c r="C683" t="s">
        <v>28</v>
      </c>
      <c r="D683" t="s">
        <v>90</v>
      </c>
      <c r="E683" s="1">
        <v>0.66666666666666663</v>
      </c>
      <c r="F683" s="1">
        <v>0.77083333333333337</v>
      </c>
      <c r="G683">
        <v>2</v>
      </c>
      <c r="H683">
        <v>7</v>
      </c>
      <c r="I683" s="1">
        <v>0.10416666666666667</v>
      </c>
      <c r="L683" s="17">
        <v>5244</v>
      </c>
      <c r="M683">
        <v>112</v>
      </c>
      <c r="N683" t="s">
        <v>28</v>
      </c>
      <c r="O683" t="s">
        <v>90</v>
      </c>
      <c r="P683" s="1">
        <v>0.66666666666666663</v>
      </c>
      <c r="Q683" s="1">
        <v>0.77083333333333337</v>
      </c>
      <c r="R683">
        <v>2</v>
      </c>
      <c r="S683">
        <v>7</v>
      </c>
      <c r="T683" s="1">
        <v>0.10416666666666667</v>
      </c>
    </row>
    <row r="684" spans="1:45">
      <c r="A684" s="17"/>
      <c r="D684" t="s">
        <v>65</v>
      </c>
      <c r="E684" s="1">
        <v>0.80555555555555547</v>
      </c>
      <c r="F684" s="1">
        <v>0.91666666666666663</v>
      </c>
      <c r="H684">
        <v>19</v>
      </c>
      <c r="L684" s="17"/>
      <c r="O684" t="s">
        <v>65</v>
      </c>
      <c r="P684" s="1">
        <v>0.80555555555555547</v>
      </c>
      <c r="Q684" s="1">
        <v>0.91666666666666663</v>
      </c>
      <c r="S684">
        <v>19</v>
      </c>
    </row>
    <row r="685" spans="1:45">
      <c r="A685" s="17"/>
      <c r="D685" t="s">
        <v>27</v>
      </c>
      <c r="E685" s="1">
        <v>0.95486111111111116</v>
      </c>
      <c r="F685" s="1">
        <v>1</v>
      </c>
      <c r="G685">
        <v>2</v>
      </c>
      <c r="I685" s="1">
        <v>0.19444444444444445</v>
      </c>
      <c r="J685" s="1">
        <v>0.30624999999999997</v>
      </c>
      <c r="K685" s="1">
        <v>0.3347222222222222</v>
      </c>
      <c r="L685" s="17"/>
      <c r="O685" t="s">
        <v>27</v>
      </c>
      <c r="P685" s="1">
        <v>0.95486111111111116</v>
      </c>
      <c r="Q685" s="1">
        <v>1</v>
      </c>
      <c r="R685">
        <v>2</v>
      </c>
      <c r="T685" s="1">
        <v>0.19444444444444445</v>
      </c>
      <c r="U685" s="1">
        <v>0.30624999999999997</v>
      </c>
      <c r="V685" s="1">
        <v>0.3347222222222222</v>
      </c>
      <c r="AS685" s="53">
        <f>J685+U685*4</f>
        <v>1.5312499999999998</v>
      </c>
    </row>
    <row r="686" spans="1:45">
      <c r="A686" s="17"/>
      <c r="L686" s="17"/>
    </row>
    <row r="687" spans="1:45">
      <c r="A687" s="17">
        <v>5246</v>
      </c>
      <c r="B687">
        <v>113</v>
      </c>
      <c r="C687" t="s">
        <v>28</v>
      </c>
      <c r="D687" t="s">
        <v>42</v>
      </c>
      <c r="E687" s="1">
        <v>0.66666666666666663</v>
      </c>
      <c r="F687" s="1">
        <v>0.77083333333333337</v>
      </c>
      <c r="H687">
        <v>7</v>
      </c>
      <c r="L687" s="17">
        <v>5246</v>
      </c>
      <c r="M687" s="17">
        <v>113</v>
      </c>
      <c r="N687" t="s">
        <v>28</v>
      </c>
      <c r="O687" t="s">
        <v>42</v>
      </c>
      <c r="P687" s="1">
        <v>0.66666666666666663</v>
      </c>
      <c r="Q687" s="1">
        <v>0.77083333333333337</v>
      </c>
      <c r="S687">
        <v>7</v>
      </c>
    </row>
    <row r="688" spans="1:45">
      <c r="A688" s="17"/>
      <c r="D688" t="s">
        <v>85</v>
      </c>
      <c r="E688" s="1">
        <v>0.77777777777777779</v>
      </c>
      <c r="F688" s="1">
        <v>0.83333333333333337</v>
      </c>
      <c r="H688">
        <v>7</v>
      </c>
      <c r="L688" s="17"/>
      <c r="O688" t="s">
        <v>85</v>
      </c>
      <c r="P688" s="1">
        <v>0.77777777777777779</v>
      </c>
      <c r="Q688" s="1">
        <v>0.83333333333333337</v>
      </c>
      <c r="S688">
        <v>7</v>
      </c>
    </row>
    <row r="689" spans="1:45">
      <c r="A689" s="17"/>
      <c r="D689" t="s">
        <v>58</v>
      </c>
      <c r="E689" s="1">
        <v>0.83333333333333337</v>
      </c>
      <c r="F689" s="1">
        <v>0.875</v>
      </c>
      <c r="G689">
        <v>2</v>
      </c>
      <c r="I689" s="1">
        <v>0.20833333333333334</v>
      </c>
      <c r="L689" s="17"/>
      <c r="O689" t="s">
        <v>58</v>
      </c>
      <c r="P689" s="1">
        <v>0.83333333333333337</v>
      </c>
      <c r="Q689" s="1">
        <v>0.875</v>
      </c>
      <c r="R689">
        <v>2</v>
      </c>
      <c r="T689" s="1">
        <v>0.20833333333333334</v>
      </c>
    </row>
    <row r="690" spans="1:45">
      <c r="A690" s="17"/>
      <c r="D690" t="s">
        <v>20</v>
      </c>
      <c r="E690" s="1">
        <v>0.90277777777777779</v>
      </c>
      <c r="F690" s="1">
        <v>0.95833333333333337</v>
      </c>
      <c r="L690" s="17"/>
      <c r="O690" t="s">
        <v>20</v>
      </c>
      <c r="P690" s="1">
        <v>0.90277777777777779</v>
      </c>
      <c r="Q690" s="1">
        <v>0.95833333333333337</v>
      </c>
    </row>
    <row r="691" spans="1:45">
      <c r="A691" s="17"/>
      <c r="D691" t="s">
        <v>45</v>
      </c>
      <c r="E691" s="1">
        <v>0.97916666666666663</v>
      </c>
      <c r="F691" s="1">
        <v>1.0104166666666667</v>
      </c>
      <c r="G691">
        <v>2</v>
      </c>
      <c r="I691" s="1">
        <v>0.1076388888888889</v>
      </c>
      <c r="J691" s="1">
        <v>0.32361111111111113</v>
      </c>
      <c r="K691" s="1">
        <v>0.34513888888888888</v>
      </c>
      <c r="L691" s="17"/>
      <c r="O691" t="s">
        <v>45</v>
      </c>
      <c r="P691" s="1">
        <v>0.97916666666666663</v>
      </c>
      <c r="Q691" s="21">
        <v>1</v>
      </c>
      <c r="R691">
        <v>2</v>
      </c>
      <c r="T691" s="1">
        <v>9.7222222222222224E-2</v>
      </c>
      <c r="U691" s="1">
        <v>0.30833333333333335</v>
      </c>
      <c r="V691" s="1">
        <v>0.33333333333333331</v>
      </c>
      <c r="AS691" s="53">
        <f>J691+U691*4</f>
        <v>1.5569444444444445</v>
      </c>
    </row>
    <row r="692" spans="1:45">
      <c r="A692" s="17"/>
      <c r="L692" s="17"/>
    </row>
    <row r="693" spans="1:45">
      <c r="A693" s="17">
        <v>5248</v>
      </c>
      <c r="B693">
        <v>114</v>
      </c>
      <c r="C693" t="s">
        <v>28</v>
      </c>
      <c r="D693" t="s">
        <v>49</v>
      </c>
      <c r="E693" s="1">
        <v>0.68402777777777779</v>
      </c>
      <c r="F693" s="1">
        <v>0.79513888888888884</v>
      </c>
      <c r="G693">
        <v>2</v>
      </c>
      <c r="H693">
        <v>5</v>
      </c>
      <c r="I693" s="1">
        <v>0.1111111111111111</v>
      </c>
      <c r="L693" s="17">
        <v>5248</v>
      </c>
      <c r="M693">
        <v>114</v>
      </c>
      <c r="N693" t="s">
        <v>28</v>
      </c>
      <c r="O693" t="s">
        <v>49</v>
      </c>
      <c r="P693" s="1">
        <v>0.68402777777777779</v>
      </c>
      <c r="Q693" s="1">
        <v>0.79513888888888884</v>
      </c>
      <c r="R693">
        <v>2</v>
      </c>
      <c r="S693">
        <v>5</v>
      </c>
      <c r="T693" s="1">
        <v>0.1111111111111111</v>
      </c>
    </row>
    <row r="694" spans="1:45">
      <c r="D694" t="s">
        <v>68</v>
      </c>
      <c r="E694" s="1">
        <v>0.83333333333333337</v>
      </c>
      <c r="F694" s="1">
        <v>0.875</v>
      </c>
      <c r="H694">
        <v>7</v>
      </c>
      <c r="O694" t="s">
        <v>68</v>
      </c>
      <c r="P694" s="1">
        <v>0.83333333333333337</v>
      </c>
      <c r="Q694" s="1">
        <v>0.875</v>
      </c>
      <c r="S694">
        <v>7</v>
      </c>
    </row>
    <row r="695" spans="1:45">
      <c r="D695" t="s">
        <v>50</v>
      </c>
      <c r="E695" s="1">
        <v>0.89583333333333337</v>
      </c>
      <c r="F695" s="1">
        <v>0.91666666666666663</v>
      </c>
      <c r="H695">
        <v>15</v>
      </c>
      <c r="O695" t="s">
        <v>50</v>
      </c>
      <c r="P695" s="1">
        <v>0.89583333333333337</v>
      </c>
      <c r="Q695" s="1">
        <v>0.91666666666666663</v>
      </c>
      <c r="S695">
        <v>15</v>
      </c>
    </row>
    <row r="696" spans="1:45">
      <c r="D696" t="s">
        <v>33</v>
      </c>
      <c r="E696" s="1">
        <v>0.92708333333333337</v>
      </c>
      <c r="F696" s="1">
        <v>0.95833333333333337</v>
      </c>
      <c r="H696">
        <v>7</v>
      </c>
      <c r="O696" t="s">
        <v>33</v>
      </c>
      <c r="P696" s="1">
        <v>0.92708333333333337</v>
      </c>
      <c r="Q696" s="1">
        <v>0.95833333333333337</v>
      </c>
      <c r="S696">
        <v>7</v>
      </c>
    </row>
    <row r="697" spans="1:45">
      <c r="D697" t="s">
        <v>38</v>
      </c>
      <c r="E697" s="1">
        <v>0.97916666666666663</v>
      </c>
      <c r="F697" s="1">
        <v>1.0381944444444444</v>
      </c>
      <c r="G697">
        <v>5</v>
      </c>
      <c r="I697" s="1">
        <v>0.20486111111111113</v>
      </c>
      <c r="J697" s="1">
        <v>0.32430555555555557</v>
      </c>
      <c r="K697" s="1">
        <v>0.3576388888888889</v>
      </c>
      <c r="O697" t="s">
        <v>38</v>
      </c>
      <c r="P697" s="1">
        <v>0.97916666666666663</v>
      </c>
      <c r="Q697" s="1">
        <v>1.0381944444444444</v>
      </c>
      <c r="R697">
        <v>5</v>
      </c>
      <c r="T697" s="1">
        <v>0.20486111111111113</v>
      </c>
      <c r="U697" s="1">
        <v>0.32430555555555557</v>
      </c>
      <c r="V697" s="1">
        <v>0.3576388888888889</v>
      </c>
      <c r="AS697" s="53">
        <f>J697+U697*4</f>
        <v>1.6215277777777779</v>
      </c>
    </row>
  </sheetData>
  <printOptions horizontalCentered="1"/>
  <pageMargins left="0.11811023622047245" right="0.11811023622047245" top="0" bottom="0" header="0" footer="0"/>
  <pageSetup paperSize="9" scale="54" orientation="landscape" r:id="rId1"/>
  <headerFooter>
    <oddFooter>&amp;C&amp;F</oddFooter>
  </headerFooter>
  <rowBreaks count="4" manualBreakCount="4">
    <brk id="75" max="16383" man="1"/>
    <brk id="148" max="16383" man="1"/>
    <brk id="366" max="16383" man="1"/>
    <brk id="5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1</vt:i4>
      </vt:variant>
      <vt:variant>
        <vt:lpstr>Namngivna områden</vt:lpstr>
      </vt:variant>
      <vt:variant>
        <vt:i4>1</vt:i4>
      </vt:variant>
    </vt:vector>
  </HeadingPairs>
  <TitlesOfParts>
    <vt:vector size="2" baseType="lpstr">
      <vt:lpstr>Cyo m-s 2012</vt:lpstr>
      <vt:lpstr>'Cyo m-s 2012'!Utskriftsrubriker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</dc:creator>
  <cp:lastModifiedBy>SEKO</cp:lastModifiedBy>
  <cp:lastPrinted>2012-04-01T13:17:36Z</cp:lastPrinted>
  <dcterms:created xsi:type="dcterms:W3CDTF">2012-03-20T11:31:50Z</dcterms:created>
  <dcterms:modified xsi:type="dcterms:W3CDTF">2012-04-02T10:29:14Z</dcterms:modified>
</cp:coreProperties>
</file>